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leon\Desktop\Contratación Bacukp_2020_19_11\Varios\2020\Contratos Suscritos_FNA_ Página WEB_2020\"/>
    </mc:Choice>
  </mc:AlternateContent>
  <xr:revisionPtr revIDLastSave="0" documentId="13_ncr:1_{E546246D-3FEE-417F-BB5E-420AFE0EEFF4}" xr6:coauthVersionLast="45" xr6:coauthVersionMax="45" xr10:uidLastSave="{00000000-0000-0000-0000-000000000000}"/>
  <bookViews>
    <workbookView xWindow="30" yWindow="375" windowWidth="20460" windowHeight="10890" xr2:uid="{F52A2287-1529-4634-897B-5316871944D8}"/>
  </bookViews>
  <sheets>
    <sheet name="Base Contratación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'Base Contratación'!$A$2:$N$39</definedName>
    <definedName name="A">[1]INFORMACION!$C$4:$C$7</definedName>
    <definedName name="aaaa">[2]Hoja1!#REF!</definedName>
    <definedName name="ABO">[1]INFORMACION!$O$4:$O$14</definedName>
    <definedName name="AD">[1]INFORMACION!$AB$4:$AB$14</definedName>
    <definedName name="_xlnm.Print_Area" localSheetId="0">'Base Contratación'!$F$2:$L$39</definedName>
    <definedName name="AREAS">[1]INFORMACION!$T$4:$T$28</definedName>
    <definedName name="AS">[1]INFORMACION!$X$4:$X$14</definedName>
    <definedName name="B">[1]INFORMACION!$D$4:$D$14</definedName>
    <definedName name="base">[2]Hoja1!#REF!</definedName>
    <definedName name="CC">[1]INFORMACION!$F$4:$F$30</definedName>
    <definedName name="CLASE">[3]INFORMACION!$M$4:$M$6</definedName>
    <definedName name="D">[1]INFORMACION!$G$4:$G$6</definedName>
    <definedName name="E">#REF!</definedName>
    <definedName name="ES">#REF!</definedName>
    <definedName name="EST">[1]INFORMACION!$R$3:$R$8</definedName>
    <definedName name="FF">[1]INFORMACION!$B$4:$B$34</definedName>
    <definedName name="FG">[1]INFORMACION!$I$4:$I$57</definedName>
    <definedName name="frmMainForm_tblFormContainer_trContentRow_tdLeftColumn_divViewProfilePerspective_tblProfileDetails_trIsGroupContentRow_tdTitleCell_rptIsGroupRepeater_rpteIsGroupConditionalElements_lnkIsGroupConditionalSpan_0" localSheetId="0">'Base Contratación'!#REF!</definedName>
    <definedName name="MOD">[1]INFORMACION!$AF$4:$AF$14</definedName>
    <definedName name="NB">[1]INFORMACION!$E$4:$E$6</definedName>
    <definedName name="OTROSI">[1]INFORMACION!$AH$4:$AH$15</definedName>
    <definedName name="PRO">[1]INFORMACION!$AD$4:$AD$14</definedName>
    <definedName name="TG">[1]INFORMACION!$L$4:$L$9</definedName>
    <definedName name="TI">[1]INFORMACION!$J$4:$J$8</definedName>
    <definedName name="_xlnm.Print_Titles" localSheetId="0">'Base Contratación'!$1:$2</definedName>
    <definedName name="TS">[1]INFORMACION!$V$4:$V$6</definedName>
    <definedName name="VIG">[1]INFORMACION!$Z$4:$Z$8</definedName>
    <definedName name="x__Hlk59181353" localSheetId="0">'Base Contratación'!#REF!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<sst xmlns="http://schemas.openxmlformats.org/spreadsheetml/2006/main" count="343" uniqueCount="164">
  <si>
    <t>ITEM</t>
  </si>
  <si>
    <t>SUPERVISIÓN</t>
  </si>
  <si>
    <t>Modalidad de Contratacion</t>
  </si>
  <si>
    <t>NÚMERO DE PROCESO</t>
  </si>
  <si>
    <t>CLASE DE CONTRATO</t>
  </si>
  <si>
    <t>No.
CONTRATO</t>
  </si>
  <si>
    <t>AÑO</t>
  </si>
  <si>
    <t>NATURALEZA DEL CONTRATISTA:</t>
  </si>
  <si>
    <t>CONTRATISTA</t>
  </si>
  <si>
    <t>OBJETO CONTRATO</t>
  </si>
  <si>
    <t>MES DE SUSCRIPCION</t>
  </si>
  <si>
    <t>FEHCA SUSCRIPCION</t>
  </si>
  <si>
    <t>PLAZO CONTRATO</t>
  </si>
  <si>
    <t>VALOR INICIAL CONTRATO</t>
  </si>
  <si>
    <t>N/A</t>
  </si>
  <si>
    <t>6 MESES</t>
  </si>
  <si>
    <t>OFICINA JURÍDICA</t>
  </si>
  <si>
    <t>DIVISIÓN ADMINISTRATIVA</t>
  </si>
  <si>
    <t>12 MESES</t>
  </si>
  <si>
    <t>SECRETARIA GENERAL</t>
  </si>
  <si>
    <t>DIVISIÓN DE GESTIÓN HUMANA</t>
  </si>
  <si>
    <t>2 ARRENDAMIENTO y/o ADQUISICIÓN DE INMUEBLES</t>
  </si>
  <si>
    <t>1 PERSONA NATURAL</t>
  </si>
  <si>
    <t>DIVISIÓN DE MERCADEO</t>
  </si>
  <si>
    <t>5 Meses</t>
  </si>
  <si>
    <t>1 MES</t>
  </si>
  <si>
    <t>12 Meses</t>
  </si>
  <si>
    <t>OFICINA COMERCIAL Y MERCADEO</t>
  </si>
  <si>
    <t>OFICINA INFORMÁTICA</t>
  </si>
  <si>
    <t>23 PRESTACIÓN DE SERVICIOS</t>
  </si>
  <si>
    <t>VICEPRESIDENCIA DE RIESGO</t>
  </si>
  <si>
    <t>3 MESES</t>
  </si>
  <si>
    <t>4 Meses</t>
  </si>
  <si>
    <t>2 PERSONA JURÍDICA</t>
  </si>
  <si>
    <t>CONTRATACIÓN DIRECTA</t>
  </si>
  <si>
    <t>4 MESES</t>
  </si>
  <si>
    <t>10 MESES</t>
  </si>
  <si>
    <t>VICEPRESIDENCIA FINANCIERA</t>
  </si>
  <si>
    <t>8 DIAS</t>
  </si>
  <si>
    <t>30 OTROS</t>
  </si>
  <si>
    <t>INFORMATICA &amp; TECNOLOGIA STEFANINI SA</t>
  </si>
  <si>
    <t>MULTIENLACE S.A.S</t>
  </si>
  <si>
    <t>7 COMPRAVENTA y/o SUMINISTRO</t>
  </si>
  <si>
    <t xml:space="preserve">1 MES </t>
  </si>
  <si>
    <t>CUSTOMER INDEX VALUE CIV LTDA</t>
  </si>
  <si>
    <t xml:space="preserve">4 MESES </t>
  </si>
  <si>
    <t>CONVOCATORIA PÚBLICA</t>
  </si>
  <si>
    <t>BRC INVESTOR SERVICES S.A</t>
  </si>
  <si>
    <t>CAJA DE COMPENSACION FAMILIAR COMPENSAR</t>
  </si>
  <si>
    <t>RADIO CADENA NACIONAL S.A.S.</t>
  </si>
  <si>
    <t>DICIEMBRE</t>
  </si>
  <si>
    <t>PARRA NIETO ABOGADOS SAS</t>
  </si>
  <si>
    <t>ESCUDERO GIRALDO &amp; ASOCIADOS SAS</t>
  </si>
  <si>
    <t>CÁMARA REGIONAL DE LA CONSTRUCCIÓN BOGOTÁ D.C. Y CUNDINAMARCA</t>
  </si>
  <si>
    <t>CONTROLES EMPRESARIALES S.A.S.</t>
  </si>
  <si>
    <t>POLITICA Y MEDIOS INVESTIGACIONES SAS</t>
  </si>
  <si>
    <t>RENOVACIÓN DE SERVICIOS DE SOPORTE Y MANTENIMIENTO PARA LOS EQUIPOS BALANCEADORES F5</t>
  </si>
  <si>
    <t>GERMAN EDUARDO CAYCEDO</t>
  </si>
  <si>
    <t>CONVOCATORIA PUBLICA ABREVIADA</t>
  </si>
  <si>
    <t>ORDEN DE COMPRA</t>
  </si>
  <si>
    <t>SUBASTA</t>
  </si>
  <si>
    <t>FNA-VF-CD-103-2020</t>
  </si>
  <si>
    <t>EQUA COLOMBIA SAS</t>
  </si>
  <si>
    <t>FNA-SG-CD-096-2020</t>
  </si>
  <si>
    <t>L&amp;L TALENTO HUMANO</t>
  </si>
  <si>
    <t>CAPTACIÓN, ESCOGENCIA Y EVALUACIÓN DE CANDIDATOS PARA LOS PROCESOS DE SELECCIÓN DE CARGOS DE LÍDERES, EJECUTIVOS, PROFESIONALES DE ALTO NIVEL Y OTROS CARGOS ESPECÍFICOS EN EL FONDO NACIONAL DEL AHORRO</t>
  </si>
  <si>
    <t>FNA-SG-CP-032-2020</t>
  </si>
  <si>
    <t>PRESTACIÓN DE SERVICIOS DE UN CONTACT CENTER ESPECIALIZADO, PARA LA ATENCIÓN DE USUARIOS, AFILIADOS SERVICIOS DE SEGUIMIENTO COMERCIAL, ASISTENCIA PROCEDIMENTAL, ASÍ COMO LAS DEMÁS ACTIVIDADES RELACIONADAS CON LOS PRODUCTOS Y SERVICIOS OFRECIDOS POR EL FONDO NACIONAL DEL AHORRO A NIVEL NACIONAL E INTERNACIONAL</t>
  </si>
  <si>
    <t>FNA-SG-CD-123-2020</t>
  </si>
  <si>
    <t>ARAL ESTUDIO DE SEGUROS SAS</t>
  </si>
  <si>
    <t>EL ESTUDIO, ELABORACIÓN Y PRESENTACIÓN DE LA ACCIÓN DE TUTELA Y SUS RESPECTIVOS RECURSOS, CONTRA EL LAUDO ARBITRAL PROFERIDO POR EL TRIBUNAL DE ARBITRAMENTO CONFORMADO PARA RESOLVER LAS DIFERENCIAS ENTRE EL FONDO NACIONAL DEL AHORRO Y MAPFRE SEGUROS GENERALES DE COLOMBIA S.A., POR EL SINIESTRO QUE AFECTÓ LA PÓLIZA DE RESPONSABILIDAD DE DIRECTORES Y ADMINISTRADORES – SERVIDORES PÚBLICOS</t>
  </si>
  <si>
    <t>FNA-SG-CD-113-2020</t>
  </si>
  <si>
    <t xml:space="preserve">BIZAGI LATAM SAS </t>
  </si>
  <si>
    <t xml:space="preserve">
RENOVAR EL MANTENIMIENTO PARA 270 LICENCIAS, ADQUIRIR EL SOPORTE PREMIUM EN CATEGORÍA SYLVER DURANTE UN (01) AÑO Y ADQUIRIR 50 LICENCIAS DE USUARIO BIZAGI  </t>
  </si>
  <si>
    <t>FNA-SG-CD-125-2020</t>
  </si>
  <si>
    <t>PRESTACIÓN DE SERVICIOS DE CONSULTORÍA PARA EVALUAR LAS PERCEPCIONES Y SIGNIFICADOS COMPARTIDOS ACERCA DE LAS POLÍTICAS, PRÁCTICAS Y PROCESOS QUE EXPERIMENTAN LOS INTEGRANTES DE LA EMPRESA.</t>
  </si>
  <si>
    <t>16 SEMANAS</t>
  </si>
  <si>
    <t>FNA-SG-CD-130-2020</t>
  </si>
  <si>
    <t xml:space="preserve">LA GALERIA INMOBILARIA </t>
  </si>
  <si>
    <t xml:space="preserve">SUSCRIPCIÓN O ACCESO AL SISTEMA DE INFORMACIÓN GERENCIAL ACTUALIZADO S.I.G.A. </t>
  </si>
  <si>
    <t>FNA-SG-CD-124-2020</t>
  </si>
  <si>
    <t>FNA-SG-CD-100-2020</t>
  </si>
  <si>
    <t>EL SERVICIO DE SUSCRIPCIÓN A UN PERIÓDICO JURÍDICO DIGITAL QUE OFREZCA LOS DIFERENTES SISTEMAS INTEGRADOS DE PRODUCTOS EDITORIALES Y ACCESO A LAS PLATAFORMAS TECNOLÓGICAS DE INFORMACIÓN LEGAL Y EL SUMINISTRO PERIÓDICO DE INFORMACIÓN NORMATIVA, JURÍDICA, JURISPRUDENCIA, DOCTRINAL Y LEGISLATIVA Y SUPLEMENTOS JURÍDICOS ESPECIALIZADOS</t>
  </si>
  <si>
    <t>FNA-SG-SB-006-2020</t>
  </si>
  <si>
    <t>IO GESTION SAS</t>
  </si>
  <si>
    <t>PRESTACIÓN DE SERVICIOS DE SOPORTE TÉCNICO INTEGRAL ESPECIALIZADO DE HARDWARE DE IBM Y SOFTWARE ONSITE</t>
  </si>
  <si>
    <t>SG-CD-116-2020</t>
  </si>
  <si>
    <t>SUSCRIPCION A UN SISTEMA DE INFORMACION DEL CENSO DE PROYECTOS DE VIVIENDA EN EL PAIS</t>
  </si>
  <si>
    <t>FNA-SG-CD-139-2020</t>
  </si>
  <si>
    <t>PRESTACIÓN DE SERVICIOS PROFESIONALES DE ASESORÍA LEGAL EN LAS ÁREAS DEL DERECHO CIVIL, COMERCIAL, FINANCIERO Y ADMINISTRATIVO</t>
  </si>
  <si>
    <t>FNA-SG-CPA-036-2020</t>
  </si>
  <si>
    <t>OLIMPIA IT SAS</t>
  </si>
  <si>
    <t>SERVICIO WEB DE AUTENTICACIÓN BIOMÉTRICA DE CONSUMIDORES FINANCIEROS DEL FNA, HACIENDO USO DEL ACCESO A LA RÉPLICA DE LA BASE DE DATOS DE BIOMETRÍA, SEGÚN EL CONVENIO FIRMADO CON LA REGISTRADURÍA NACIONAL DEL ESTADO CIVIL (RNEC) A TRAVÉS DE UN OPERADOR BIOMÉTRICO AUTORIZADO</t>
  </si>
  <si>
    <t>FNA-SG.CD-133-2020</t>
  </si>
  <si>
    <t>ASESORÍA EN LA CONSTRUCCIÓN Y SEGUIMIENTO DE LAS METAS COMERCIALES INDIVIDUALIZADAS POR REGIONAL HASTA EL NIVEL DE LOS ASESORES BASADAS EN EL PLAN DE NEGOCIO VIGENTE DE LA ENTIDAD.</t>
  </si>
  <si>
    <t>FNA-SG-CD-132-2020</t>
  </si>
  <si>
    <t xml:space="preserve">XSYSTEM LTDA  </t>
  </si>
  <si>
    <t>RENOVACIÓN DEL LICENCIAMIENTO ADOBE CREATIVE CLOUD PARA EL FONDO NACIONAL DEL AHORRO</t>
  </si>
  <si>
    <t>FNA-SG-SB-008-2020</t>
  </si>
  <si>
    <t>SOFTSECURITY S.A.S</t>
  </si>
  <si>
    <t>ADQUISICIÓN DEL LICENCIAMIENTO, SOPORTE Y MANTENIMIENTO DE LA HERRAMIENTA PARA PREVENCIÓN DE FUGA DE INFORMACIÓN DEL FNA, DATA LOSS PREVENTION</t>
  </si>
  <si>
    <t>FNA-SG-CP-026-2020</t>
  </si>
  <si>
    <t>UNIÓN TEMPORAL SOFTOOL</t>
  </si>
  <si>
    <t>FÁBRICA DE PRUEBAS PARA EL SERVICIO DE ASEGURAMIENTO DE CALIDAD DE LAS APLICACIONES QUE</t>
  </si>
  <si>
    <t>25 MESES</t>
  </si>
  <si>
    <t>UNIÓN TEMPORAL DELL EMC</t>
  </si>
  <si>
    <t>ADQUISICIÓN DE LICENCIAS DE SHAREPOINT SERVER PARA EL FONDO NACIONAL DEL AHORRO.</t>
  </si>
  <si>
    <t>FNA -SG-CD-148-2020</t>
  </si>
  <si>
    <t>“OPERACIÓN LOGÍSTICA Y PLAN DE COMUNICACIÓN PARA EL DESARROLLO DE  NOVENAS POR COLOMBIA ENTRE EL 20 Y 24 DE DICIEMBRE DE 2020 CON COBERTURA EN LAS SIGUIENTES CIUDADES: BARRANQUILLA, CÚCUTA, BUCARAMANGA, SAN ANDRÉS, QUIBDÓ, CARTAGENA, CALI, MEDELLÍN Y BOGOTÁ.”</t>
  </si>
  <si>
    <t>5 DÍAS</t>
  </si>
  <si>
    <t xml:space="preserve">CONTRATAR EL SERVICIO DE SEGUNDA OPINIÓN” DE BONOS SOCIALES PARA LA EMISIÓN DE BONOS HIPOTECARIOS ESTRUCTURADOS DEL FONDO NACIONAL DEL AHORRO BONOS SOCIALES”.
BONOS SOCIALES: SON UN INSTRUMENTO FINANCIERO QUE FUNCIONA COMO CUALQUIER BONO ORDINARIO, PERO SUS RECURSOS ESTÁN DESTINADOS A FINANCIAR, EXCLUSIVAMENTE, PROYECTOS QUE SUELVAN O MITIGUEN UN PROBLEMA EN UNA POBLACIÓN,  RROJANDO BENEFICIOS POSITIVOS A LA SOCIEDAD. ESTAS EMISIONES ESTÁN CERTIFICADAS POR VERIFICADORES INDEPENDIENTES Y LOS EMISORES DEBEN REPORTAR A LOS INVERSIONISTAS, ERIÓDICAMENTE, SOBRE EL USO DE LOS RECURSOS Y EL IMPACTO DE ELLOS EN LA POBLACIÓN OBJETIVO. </t>
  </si>
  <si>
    <t>3 SEMANAS</t>
  </si>
  <si>
    <t>FNA-SG-CD-145-2020</t>
  </si>
  <si>
    <t>WILLIS TOWERS WATSON CONSULTORES COLOMBIA S.A.S</t>
  </si>
  <si>
    <t>ELABORACIÓN DE LOS CÁLCULOS ACTUARIALES CORRESPONDIENTES A LOS BENEFICIOS DE LOS EMPLEADOS DE PLANTA DEL FONDO NACIONAL DEL AHORRO PARA EL AÑO 2020</t>
  </si>
  <si>
    <t>FNA-SG-CD-144-2020</t>
  </si>
  <si>
    <t>OLIMPIA IT S.A.S</t>
  </si>
  <si>
    <t>CONTRATAR LOS SERVICIOS DE VALIDACIÓN DE IDENTIDAD PARA EL PROCESO DE AFILIACIONES DIGITALES DE CESANTÍAS Y AHORRO VOLUNTARIO CONTRACTUAL DEL FNA</t>
  </si>
  <si>
    <t>FNA-SG-SB-005-2020</t>
  </si>
  <si>
    <t>UNIÓN TEMPORAL SOA ASIC - UNIPLES 2020</t>
  </si>
  <si>
    <t>RENOVAR EL LICENCIAMIENTO, SOPORTE Y MANTENIMIENTO TÉCNICO INTEGRAL ESPECIALIZADO DEL SOFTWARE QUE CONFORMA LA PLATAFORMA SOA DEL FNA</t>
  </si>
  <si>
    <t>FNA-SG-CD-134-2020</t>
  </si>
  <si>
    <t>SONDA DE COLOMBIA S.A.</t>
  </si>
  <si>
    <t>ADQUISICIÓN DE LICENCIAS TIPO SUSCRIPCIÓN DE LAS HERRAMIENTAS MAILCHIMP Y CRAZY EGG PARA EL FONDO NACIONAL DEL AHORRO.</t>
  </si>
  <si>
    <t>1  MES</t>
  </si>
  <si>
    <t>FNA-SG-CD-138-2020</t>
  </si>
  <si>
    <t>EUROLIFT</t>
  </si>
  <si>
    <r>
      <t>PRESTAR EL SERVICIO DE MANTENIMIENTO PREVENTIVO Y CORRECTIVO Y EL SUMINISTRO DE REPUESTOS PARA LOS TRES (3) EQUIPOS DE ASCENSORES,UBICADOS EN LA CARRERA 65 N° 11 </t>
    </r>
    <r>
      <rPr>
        <sz val="11"/>
        <color rgb="FF000000"/>
        <rFont val="Times New Roman"/>
        <family val="1"/>
      </rPr>
      <t>–</t>
    </r>
    <r>
      <rPr>
        <sz val="7"/>
        <color rgb="FF000000"/>
        <rFont val="Times New Roman"/>
        <family val="1"/>
      </rPr>
      <t> </t>
    </r>
    <r>
      <rPr>
        <sz val="7"/>
        <color rgb="FF000000"/>
        <rFont val="Arial"/>
        <family val="2"/>
      </rPr>
      <t>83 BOGOTÁ - SEDE PRINCIPAL DEL FNA</t>
    </r>
  </si>
  <si>
    <t>FNA-SG-CD-153-2020</t>
  </si>
  <si>
    <t xml:space="preserve">JORGE BARON </t>
  </si>
  <si>
    <t>PRESENCIA DE MARCA DEL FONDO NACIONAL DEL AHORRO EN EL PROGRAMA “LA GRAN FIESTA DE LOS HOGARES COLOMBIANOS”, DE JORGE BARÓN TELEVISIÓN</t>
  </si>
  <si>
    <t>FNA-SG-CD-136-2020</t>
  </si>
  <si>
    <t>SALUD OCUPACIONAL SANITAS S.A.S</t>
  </si>
  <si>
    <t>PRESTAR EL SERVICIO COMO OPERADOR LOGÍSTICO, PARA BRINDAR APOYO AL DESARROLLO DEL PROGRAMA DE SEGURIDAD Y SALUD EN EL TRABAJO ADOPTADO POR EL FNA</t>
  </si>
  <si>
    <t>FNA-SG-CD-146-2020</t>
  </si>
  <si>
    <t>CONSULTORÍA Y CONSTRUCCIONES CIVILES LTDA</t>
  </si>
  <si>
    <r>
      <t>REALIZAR EL ESTUDIO DE VULNERABILIDAD SÍSMICA ESTRUCTURAL, DE ACUERDO CON LA NORMA DE SISMO-RESISTENCIA NSR-10, Y EL ANÁLISIS INTEGRAL DE LAS ADECUACIONES PARA EL INMUEBLE DE PROPIEDAD DEL FNA UBICADO EN LA CALLE 18 N. 07-59</t>
    </r>
    <r>
      <rPr>
        <sz val="11"/>
        <color rgb="FF201F1E"/>
        <rFont val="Calibri"/>
        <family val="2"/>
        <scheme val="minor"/>
      </rPr>
      <t>.</t>
    </r>
  </si>
  <si>
    <t>FNA-VF-CD-149-2020</t>
  </si>
  <si>
    <t>PARA ATENDER LA NECESIDAD, SE REQUIERE CONTRATAR LOS SERVICIOS DE CALIFICACIÓN Y, EN CONSECUENCIA, A CALIFICAR: I) LA CAPACIDAD DE PAGO DE DEUDA DE LARGO Y CORTO PLAZO (EMISOR) DEL CONTRATANTE. II). LA CAPACIDAD DEL CONTRATANTE DE ORIGINAR ACTIVOS DE CONTENIDO CREDITICIO, UTILIZANDO PARA EL EFECTO LA ESCALA Y PROCEDIMIENTO DE CALIFICACIÓN CORRESPONDIENTES, PARA UNA EMISIÓN DE BONOS HIPOTECARIOS ESTRUCTURADOS HASTA POR 1 BILLÓN DE PESOS A CARGO DEL FONDO NACIONAL DEL AHORRO-FNA</t>
  </si>
  <si>
    <t>FNA-SG-CP-034-2020</t>
  </si>
  <si>
    <t>CONTRATAR UNA FÁBRICA DE SOFTWARE QUE REALICE EL SOPORTE, MANTENIMIENTO, DESARROLLO DE APLICACIONES E INTEGRACIÓN DE SOLUCIONES, DEL PORTAFOLIO DEFINIDO POR EL FNA. </t>
  </si>
  <si>
    <t>25 MESES Y MEDIO</t>
  </si>
  <si>
    <t>PRESTACIÓN DE SERVICIOS PROFESIONALES PARA ACOMPAÑAR, ASESORAR INTEGRALMENTE Y REPRESENTAR PREJUDICIAL, JUDICIAL Y ADMINISTRATIVAMENTE AL FONDO EN ASUNTOS PROPIOS DE DERECHO CONCURSAL ANTE LA SUPERINTENDENCIA DE SOCIEDADES Y PROCESOS DE INSOLVENCIA DE PERSONA NATURAL NO COMERCIANTE</t>
  </si>
  <si>
    <t>FNA-SG-CP-037-2020</t>
  </si>
  <si>
    <t xml:space="preserve">UNIÓN TEMPORAL CLOUD ASIC – UNIPLES 2020 </t>
  </si>
  <si>
    <t>IMPLEMENTAR SERVICIOS DE PLATAFORMA POR DEMANDA PARA AMBIENTES NO PRODUCTIVOS DESARROLLO Y PRUEBAS), CAMBIAR EL MODO DE OPERACIÓN DE TECNOLOGÍA ON PREMISE FÍSICAS POR SERVICIOS (PAAS)</t>
  </si>
  <si>
    <t>FNA-SG-CP-035-2020</t>
  </si>
  <si>
    <t>TRUST AND LEGAL S.A.S</t>
  </si>
  <si>
    <t>IMPLEMENTAR TECNOLOGÍA DE ALMACENAMIENTO, RECUPERACIÓN Y CUSTODIA DE INFORMACIÓN ESTRUCTURADA Y NO ESTRUCTURADA PARA AMBIENTES PRODUCTIVOS Y NO PRODUCTIVOS</t>
  </si>
  <si>
    <t>FNA-SG-SB-009-2020</t>
  </si>
  <si>
    <t>COMPRA DE 300 DISPOSITIVOS BIOMÉTRICOS PARA ESTACIONES FIJAS TIPO USB, Y 10 DISPOSITIVOS BIOMÉTRICOS MÓVILES QUE SE ENCUENTREN HOMOLOGADOS Y PUBLICADOS SEGÚN LAS RECOMENDACIONES DE LA PÁGINA WEB DE LA REGISTRADURÍA NACIONAL DEL ESTADO CIVIL, CUMPLIENDO CON LO REQUERIDO EN LA RESOLUCIÓN 5633 DE 2016 ANEXO TÉCNICO 2 VERSIÓN 1 PARA DISPOSITIVOS MÓVILES Y ANEXO TÉCNICO N° 2 VERSIÓN 2 DEL 04 DE DICIEMBRE DE 2018 PARA DISPOSITIVOS TIPO USB FIJOS”</t>
  </si>
  <si>
    <t>FNA-SG-CD-137-2020</t>
  </si>
  <si>
    <t>ELABORACIÓN DE LA MEDICIÓN SECTORIAL Y DE SATISFACCIÓN DEL CLIENTE EN RELACIÓN CON LOS PRODUCTOS Y SERVICIOS QUE OFRECE EL FNA</t>
  </si>
  <si>
    <t>FNA-SG-CD-152-2020</t>
  </si>
  <si>
    <t>INMOBILIARIA I.B.R. RODRIGUEZ Y ASOCIADOS S.A.S.</t>
  </si>
  <si>
    <t>ARRENDAMIENTO DEL INMUEBLE UBICADO EN LA CALLE DEL ARSENAL NO. 8B-121, DE LA CIUDAD DE CARTAGENA (BOLÍVAR).</t>
  </si>
  <si>
    <t>FNA-SG-CD-150-2020</t>
  </si>
  <si>
    <t>IME INGENIERÍA Y MONTAJES ELÉCTRICOS</t>
  </si>
  <si>
    <t>ADECUACIONES LOCATIVAS Y TODAS AQUELLAS ACTIVIDADES QUE PERMITAN EL CORRECTO FUNCIONAMIENTO DE LA INFRAESTRUCTURA FÍSICA DEL PUNTO DE ATENCIÓN MONTERÍA UBICADO EN CARRERA 3 NO. 25 -78</t>
  </si>
  <si>
    <t>FNA-SG-CD-143-2020</t>
  </si>
  <si>
    <t>EJECUCIÓN DE OBRAS CIVILES, PARA LA REMODELACIÓN, ADECUACIONES LOCATIVAS Y TODAS AQUELLAS ACTIVIDADES QUE PERMITAN EL CORRECTO FUNCIONAMIENTO DE LA INFRAESTRUCTURA FÍSICA DEL PUNTO DE ATENCIÓN CALI AMÉRICAS</t>
  </si>
  <si>
    <t xml:space="preserve">CONVENIO DE COOPERACIÓN </t>
  </si>
  <si>
    <t> MINISTERIO DEL DEPORTE</t>
  </si>
  <si>
    <t>ANUAR ESFUERZOS PARA LA IMPLEMENTACIÓN DE ACCIONES DE PROMOCIÓN Y PATROCINIO DE ACTIVIDADES DEPORTIVAS, CULTURALES, RECREATIVAS, ACTIVIDAD FÍSICA Y EDUCACIÓN FÍSICA, EN CUMPLIMIENTO DE LA LEY 1445 DE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</si>
</sst>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\ * #,##0.00_);_(&quot;$&quot;\ * \(#,##0.00\);_(&quot;$&quot;\ * &quot;-&quot;??_);_(@_)"/>
    <numFmt numFmtId="164" formatCode="&quot;$&quot;\ #,##0.00"/>
    <numFmt numFmtId="165" formatCode="&quot;$&quot;\ #,##0"/>
    <numFmt numFmtId="167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b/>
      <i/>
      <sz val="7"/>
      <name val="Arial"/>
      <family val="2"/>
    </font>
    <font>
      <sz val="8"/>
      <color theme="1"/>
      <name val="Calibri"/>
      <family val="2"/>
      <scheme val="minor"/>
    </font>
    <font>
      <b/>
      <sz val="7"/>
      <name val="Arial"/>
      <family val="2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Arial"/>
      <family val="2"/>
    </font>
    <font>
      <u/>
      <sz val="10"/>
      <color indexed="12"/>
      <name val="Arial"/>
      <family val="2"/>
    </font>
    <font>
      <sz val="7"/>
      <color rgb="FF000000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Arial"/>
      <family val="2"/>
    </font>
    <font>
      <sz val="8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7"/>
      <color rgb="FF000000"/>
      <name val="Times New Roman"/>
      <family val="1"/>
    </font>
    <font>
      <sz val="11"/>
      <color rgb="FF201F1E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0"/>
      <name val="Calibri"/>
      <family val="2"/>
    </font>
    <font>
      <b/>
      <sz val="7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9D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2" borderId="0" xfId="1" applyFont="1" applyFill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justify" vertical="center" wrapText="1"/>
    </xf>
    <xf numFmtId="0" fontId="5" fillId="4" borderId="2" xfId="0" applyFont="1" applyFill="1" applyBorder="1" applyAlignment="1">
      <alignment horizontal="center" vertical="center" wrapText="1"/>
    </xf>
    <xf numFmtId="165" fontId="8" fillId="0" borderId="2" xfId="2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1" fillId="0" borderId="2" xfId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  <protection hidden="1"/>
    </xf>
    <xf numFmtId="0" fontId="8" fillId="0" borderId="2" xfId="5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65" fontId="18" fillId="0" borderId="2" xfId="0" applyNumberFormat="1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 wrapText="1"/>
    </xf>
    <xf numFmtId="0" fontId="10" fillId="5" borderId="2" xfId="1" applyFont="1" applyFill="1" applyBorder="1" applyAlignment="1" applyProtection="1">
      <alignment horizontal="center" vertical="center" wrapText="1"/>
      <protection hidden="1"/>
    </xf>
    <xf numFmtId="0" fontId="8" fillId="4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4" fontId="21" fillId="0" borderId="2" xfId="0" applyNumberFormat="1" applyFont="1" applyBorder="1" applyAlignment="1" applyProtection="1">
      <alignment horizontal="center" vertical="center" wrapText="1"/>
      <protection locked="0"/>
    </xf>
    <xf numFmtId="14" fontId="5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justify" vertical="center" wrapText="1"/>
    </xf>
    <xf numFmtId="165" fontId="15" fillId="0" borderId="2" xfId="0" applyNumberFormat="1" applyFont="1" applyBorder="1" applyAlignment="1" applyProtection="1">
      <alignment horizontal="center" vertical="center" wrapText="1"/>
      <protection locked="0"/>
    </xf>
    <xf numFmtId="14" fontId="17" fillId="0" borderId="2" xfId="0" applyNumberFormat="1" applyFont="1" applyBorder="1" applyAlignment="1">
      <alignment horizontal="center" vertical="center"/>
    </xf>
    <xf numFmtId="0" fontId="5" fillId="6" borderId="2" xfId="0" applyFont="1" applyFill="1" applyBorder="1" applyAlignment="1" applyProtection="1">
      <alignment horizontal="center" vertical="center"/>
      <protection locked="0"/>
    </xf>
    <xf numFmtId="14" fontId="20" fillId="0" borderId="2" xfId="0" applyNumberFormat="1" applyFont="1" applyBorder="1" applyAlignment="1">
      <alignment horizontal="center" vertical="center"/>
    </xf>
    <xf numFmtId="0" fontId="25" fillId="0" borderId="0" xfId="0" applyFont="1" applyProtection="1">
      <protection locked="0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21" fillId="0" borderId="0" xfId="0" applyFont="1" applyAlignment="1" applyProtection="1">
      <alignment wrapText="1"/>
      <protection locked="0"/>
    </xf>
    <xf numFmtId="14" fontId="21" fillId="0" borderId="0" xfId="0" applyNumberFormat="1" applyFont="1" applyAlignment="1" applyProtection="1">
      <alignment horizontal="center" vertical="center" wrapText="1"/>
      <protection locked="0"/>
    </xf>
    <xf numFmtId="165" fontId="0" fillId="0" borderId="0" xfId="0" applyNumberFormat="1" applyProtection="1">
      <protection locked="0"/>
    </xf>
    <xf numFmtId="0" fontId="26" fillId="3" borderId="2" xfId="1" applyFont="1" applyFill="1" applyBorder="1" applyAlignment="1" applyProtection="1">
      <alignment horizontal="center" vertical="center" textRotation="90" wrapText="1"/>
      <protection locked="0"/>
    </xf>
    <xf numFmtId="0" fontId="26" fillId="3" borderId="2" xfId="1" applyFont="1" applyFill="1" applyBorder="1" applyAlignment="1" applyProtection="1">
      <alignment horizontal="center" vertical="center" wrapText="1"/>
      <protection locked="0"/>
    </xf>
    <xf numFmtId="0" fontId="27" fillId="3" borderId="2" xfId="1" applyFont="1" applyFill="1" applyBorder="1" applyAlignment="1" applyProtection="1">
      <alignment horizontal="center" vertical="center" wrapText="1"/>
      <protection locked="0"/>
    </xf>
    <xf numFmtId="0" fontId="28" fillId="3" borderId="2" xfId="1" applyFont="1" applyFill="1" applyBorder="1" applyAlignment="1" applyProtection="1">
      <alignment horizontal="center" vertical="center" wrapText="1"/>
      <protection locked="0"/>
    </xf>
    <xf numFmtId="14" fontId="26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26" fillId="3" borderId="2" xfId="2" applyNumberFormat="1" applyFont="1" applyFill="1" applyBorder="1" applyAlignment="1" applyProtection="1">
      <alignment horizontal="center" vertical="center" wrapText="1"/>
      <protection locked="0"/>
    </xf>
  </cellXfs>
  <cellStyles count="13">
    <cellStyle name="Hipervínculo 2" xfId="10" xr:uid="{E5A1C501-8E41-4458-A896-9AC2C6E4D75A}"/>
    <cellStyle name="Moneda 2 2" xfId="6" xr:uid="{C1B6D58F-2748-463D-B0B5-5D96691BCA23}"/>
    <cellStyle name="Moneda 2 3" xfId="11" xr:uid="{3D2DF667-0AB3-4366-8D9C-24CEB164E731}"/>
    <cellStyle name="Moneda 3" xfId="7" xr:uid="{A5983DB1-75B9-41C2-A2FB-47294BC96F02}"/>
    <cellStyle name="Normal" xfId="0" builtinId="0"/>
    <cellStyle name="Normal 2" xfId="1" xr:uid="{2F397159-4238-48BA-A29E-E9EF2633C704}"/>
    <cellStyle name="Normal 2 2" xfId="5" xr:uid="{B0DCD840-4649-4422-8462-ED2F3F7EE5C7}"/>
    <cellStyle name="Normal 2 2 2" xfId="9" xr:uid="{F76C5730-FA01-4A92-9D12-6546A2026642}"/>
    <cellStyle name="Normal 2 2 2 2 2" xfId="8" xr:uid="{469B52E4-F2EE-40CD-97BE-6FAF9C3C74AF}"/>
    <cellStyle name="Normal 2 6" xfId="12" xr:uid="{FBA5533E-FA80-4312-9214-F0EA4E3BBB58}"/>
    <cellStyle name="Normal 3" xfId="3" xr:uid="{7A44417C-EA0B-4B66-85B6-9E875CB01B86}"/>
    <cellStyle name="Normal 5" xfId="4" xr:uid="{96AA2AF0-1E26-4DC7-9679-2DC99854EC29}"/>
    <cellStyle name="Porcentaje 2" xfId="2" xr:uid="{931AE4FE-1A5F-44ED-9F14-659C83A48E48}"/>
  </cellStyles>
  <dxfs count="35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C00000"/>
      </font>
    </dxf>
    <dxf>
      <font>
        <color rgb="FFFA0000"/>
      </font>
    </dxf>
    <dxf>
      <font>
        <color rgb="FFFA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C00000"/>
      </font>
    </dxf>
    <dxf>
      <font>
        <color rgb="FFFA0000"/>
      </font>
    </dxf>
    <dxf>
      <font>
        <color rgb="FFFA0000"/>
      </font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eon/Desktop/Contrataci&#243;n%20Bacukp_2020_19_11/Bases%20Datos/Contratos/Base%20de%20Datos%20Informes%20Contrataci&#243;n%20%20Dic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AppData\Local\Microsoft\Windows\Temporary%20Internet%20Files\Content.Outlook\42JJLUQ2\Bases%20de%20Datos%20Contratacion%20FNA-DA-2010-2011-2012-2013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Desktop\Bases%20Contratacion%20Gabriel%202016\Base%20Convenios%202016\BASE%20DATOS%20CONVENIOS_A&#209;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Base Contratación Nuevo"/>
      <sheetName val="Base Contratación"/>
      <sheetName val="Otrosíes"/>
      <sheetName val="INFORME LIQUIDACIONES"/>
      <sheetName val="Informe Por Liquidar-En Liqui"/>
      <sheetName val="Informe de Gestion"/>
      <sheetName val="Sub estado en liquidación"/>
      <sheetName val="DINAMICAS ESTADO PROCESOS"/>
      <sheetName val="ContratosXVencer"/>
      <sheetName val="Estadistica_ESTADO POR AÑO"/>
      <sheetName val="ESTADOS POR AÑO"/>
      <sheetName val="Estado Supervisores"/>
    </sheetNames>
    <sheetDataSet>
      <sheetData sheetId="0">
        <row r="3">
          <cell r="R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 t="str">
            <v>PRESIDENCIA</v>
          </cell>
          <cell r="G4" t="str">
            <v>PRESIDENCIA</v>
          </cell>
          <cell r="I4" t="str">
            <v>1 SERIEDAD DE LA OFERTA</v>
          </cell>
          <cell r="J4" t="str">
            <v>1 NIT</v>
          </cell>
          <cell r="L4" t="str">
            <v>1 PÓLIZA</v>
          </cell>
          <cell r="O4" t="str">
            <v>SERGIO PINO</v>
          </cell>
          <cell r="R4" t="str">
            <v>Firma Supervisor</v>
          </cell>
          <cell r="T4" t="str">
            <v>PRESIDENCIA</v>
          </cell>
          <cell r="V4" t="str">
            <v>1 INTERVENTOR</v>
          </cell>
          <cell r="X4" t="str">
            <v>Actualizado 1</v>
          </cell>
          <cell r="Z4" t="str">
            <v>VIGENCIA 2018</v>
          </cell>
          <cell r="AB4" t="str">
            <v>ADICION 1</v>
          </cell>
          <cell r="AD4" t="str">
            <v>PRORROGA 1</v>
          </cell>
          <cell r="AF4" t="str">
            <v>MODIFICACION 1</v>
          </cell>
          <cell r="AH4" t="str">
            <v>OTROSÍ No.1</v>
          </cell>
        </row>
        <row r="5">
          <cell r="B5" t="str">
            <v>2 ARRENDAMIENTO y/o ADQUISICIÓN DE INMUEBLES</v>
          </cell>
          <cell r="C5" t="str">
            <v>CONVOCATORIA PUBLICA ABREVIADA</v>
          </cell>
          <cell r="D5" t="str">
            <v>2 DV 1</v>
          </cell>
          <cell r="E5" t="str">
            <v>2 PERSONA JURÍDICA</v>
          </cell>
          <cell r="F5" t="str">
            <v>DIVISIÓN ADMINISTRATIVA</v>
          </cell>
          <cell r="G5" t="str">
            <v>SECRETARIA GENERAL</v>
          </cell>
          <cell r="I5" t="str">
            <v>2 CUMPLIMIENTO</v>
          </cell>
          <cell r="J5" t="str">
            <v>2 RUT - REGISTRO ÚNICO TRIBUTARIO</v>
          </cell>
          <cell r="L5" t="str">
            <v>2 FIDUCIA MERCANTIL EN GARANTÍA</v>
          </cell>
          <cell r="O5" t="str">
            <v>RUBY ESPERANZA ARIAS CASTRO</v>
          </cell>
          <cell r="R5" t="str">
            <v>Firma Ordenador</v>
          </cell>
          <cell r="T5" t="str">
            <v>DIVISIÓN ADMINISTRATIVA</v>
          </cell>
          <cell r="V5" t="str">
            <v>2 SUPERVISOR</v>
          </cell>
          <cell r="X5" t="str">
            <v>Actualizado 2</v>
          </cell>
          <cell r="Z5" t="str">
            <v>VIGENCIA 2019</v>
          </cell>
          <cell r="AB5" t="str">
            <v>ADICION 2</v>
          </cell>
          <cell r="AD5" t="str">
            <v>PRORROGA 2</v>
          </cell>
          <cell r="AF5" t="str">
            <v>MODIFICACION 2</v>
          </cell>
          <cell r="AH5" t="str">
            <v>OTROSÍ No.2</v>
          </cell>
        </row>
        <row r="6">
          <cell r="B6" t="str">
            <v>3 CESIÓN DE CRÉDITOS</v>
          </cell>
          <cell r="C6" t="str">
            <v>CONVOCATORIA POR MERITOS</v>
          </cell>
          <cell r="D6" t="str">
            <v>3 DV 2</v>
          </cell>
          <cell r="E6" t="str">
            <v>3 P JURÍDICA - UNIÓN TEMPORAL o CONSORCIO</v>
          </cell>
          <cell r="F6" t="str">
            <v>DIVISIÓN COMERCIAL</v>
          </cell>
          <cell r="G6" t="str">
            <v>N/A</v>
          </cell>
          <cell r="I6" t="str">
            <v>3 ESTABILIDAD_CALIDAD DE LA OBRA</v>
          </cell>
          <cell r="J6" t="str">
            <v>3 CÉDULA DE CIUDADANÍA</v>
          </cell>
          <cell r="L6" t="str">
            <v>3 GARANTÍAS BANCARIAS A PRIMER REQUERIMIENTO</v>
          </cell>
          <cell r="O6" t="str">
            <v>JEFERSON VANEGAS RESTREPO</v>
          </cell>
          <cell r="R6" t="str">
            <v>Firma Supervisor</v>
          </cell>
          <cell r="T6" t="str">
            <v>DIVISIÓN COMERCIAL</v>
          </cell>
          <cell r="V6" t="str">
            <v>3 INTERVENTOR y SUPERVISOR</v>
          </cell>
          <cell r="X6" t="str">
            <v>Actualizado 3</v>
          </cell>
          <cell r="Z6" t="str">
            <v>VIGENCIA 2020</v>
          </cell>
          <cell r="AB6" t="str">
            <v>ADICION 3</v>
          </cell>
          <cell r="AD6" t="str">
            <v>PRORROGA 3</v>
          </cell>
          <cell r="AF6" t="str">
            <v>MODIFICACION 3</v>
          </cell>
          <cell r="AH6" t="str">
            <v>OTROSÍ No.3</v>
          </cell>
        </row>
        <row r="7">
          <cell r="B7" t="str">
            <v>4 COMISION</v>
          </cell>
          <cell r="C7" t="str">
            <v>CONVOCATORIA DIRECTA</v>
          </cell>
          <cell r="D7" t="str">
            <v>4 DV 3</v>
          </cell>
          <cell r="F7" t="str">
            <v xml:space="preserve">DIVISIÓN DE AFILIADOS Y ENTIDADES </v>
          </cell>
          <cell r="I7" t="str">
            <v>4 PAGO DE SALARIOS_PRESTACIONES SOCIALES LEGALES</v>
          </cell>
          <cell r="J7" t="str">
            <v>4 CÉDULA DE EXTRANJERÍA</v>
          </cell>
          <cell r="L7" t="str">
            <v>4 ENDOSO EN GARANTÍA DE TÍTULOS VALORES</v>
          </cell>
          <cell r="O7" t="str">
            <v>CLARA MILENA MARTINEZ RAIRAN</v>
          </cell>
          <cell r="R7" t="str">
            <v>Revisión Secretaria General</v>
          </cell>
          <cell r="T7" t="str">
            <v xml:space="preserve">DIVISIÓN DE AFILIADOS Y ENTIDADES </v>
          </cell>
          <cell r="X7" t="str">
            <v>Actualizado 4</v>
          </cell>
          <cell r="Z7" t="str">
            <v>VIGENCIA 2021</v>
          </cell>
          <cell r="AB7" t="str">
            <v>ADICION 4</v>
          </cell>
          <cell r="AD7" t="str">
            <v>PRORROGA 4</v>
          </cell>
          <cell r="AF7" t="str">
            <v>MODIFICACION 4</v>
          </cell>
          <cell r="AH7" t="str">
            <v>OTROSÍ No.4</v>
          </cell>
        </row>
        <row r="8">
          <cell r="B8" t="str">
            <v>5 COMODATO</v>
          </cell>
          <cell r="D8" t="str">
            <v>5 DV 4</v>
          </cell>
          <cell r="F8" t="str">
            <v>DIVISIÓN DE CARTERA</v>
          </cell>
          <cell r="I8" t="str">
            <v>5 RESPONSABILIDAD EXTRACONTRACTUAL</v>
          </cell>
          <cell r="J8" t="str">
            <v>5 NO SE DILIGENCIA INFORMACIÓN PARA ESTE FORMULARIO EN ESTE PERÍODO DE REPORTE</v>
          </cell>
          <cell r="L8" t="str">
            <v>5 DEPÓSITO DE DINERO EN GARANTÍA</v>
          </cell>
          <cell r="O8" t="str">
            <v>MARIA CRISTINA PRIETO ARIAS</v>
          </cell>
          <cell r="T8" t="str">
            <v>DIVISIÓN DE CARTERA</v>
          </cell>
          <cell r="X8" t="str">
            <v>Actualizado 5</v>
          </cell>
          <cell r="Z8" t="str">
            <v>VIGENCIA 2022</v>
          </cell>
          <cell r="AB8" t="str">
            <v>ADICION 5</v>
          </cell>
          <cell r="AD8" t="str">
            <v>PRORROGA 5</v>
          </cell>
          <cell r="AF8" t="str">
            <v>MODIFICACION 5</v>
          </cell>
          <cell r="AH8" t="str">
            <v>OTROSÍ No.5</v>
          </cell>
        </row>
        <row r="9">
          <cell r="B9" t="str">
            <v>6 COMPRAVENTA MERCANTIL</v>
          </cell>
          <cell r="D9" t="str">
            <v>6 DV 5</v>
          </cell>
          <cell r="F9" t="str">
            <v>DIVISIÓN DE CESANTÍAS</v>
          </cell>
          <cell r="I9" t="str">
            <v>6 BUEN MANEJO_CORRECTA INVERSIÓN DEL ANTICIPO</v>
          </cell>
          <cell r="L9" t="str">
            <v>6 NO CONSTITUYÓ GARANTÍAS</v>
          </cell>
          <cell r="O9" t="str">
            <v>NATALIA ARANGO GIRALDO</v>
          </cell>
          <cell r="T9" t="str">
            <v>DIVISIÓN DE CESANTÍAS</v>
          </cell>
          <cell r="X9" t="str">
            <v>Actualizado 6</v>
          </cell>
          <cell r="AB9" t="str">
            <v>ADICION 6</v>
          </cell>
          <cell r="AD9" t="str">
            <v>PRORROGA 6</v>
          </cell>
          <cell r="AF9" t="str">
            <v>MODIFICACION 6</v>
          </cell>
          <cell r="AH9" t="str">
            <v>OTROSÍ No.6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DIVISIÓN DE CONTABILIDAD</v>
          </cell>
          <cell r="I10" t="str">
            <v>7 CALIDAD_CORRECTO FUNCIONAMIENTO DE LOS BIENES SUMISTRADOS</v>
          </cell>
          <cell r="T10" t="str">
            <v>DIVISIÓN DE CONTABILIDAD</v>
          </cell>
          <cell r="X10" t="str">
            <v>Actualizado 7</v>
          </cell>
          <cell r="AB10" t="str">
            <v>ADICION 7</v>
          </cell>
          <cell r="AD10" t="str">
            <v>PRORROGA 7</v>
          </cell>
          <cell r="AF10" t="str">
            <v>MODIFICACION 7</v>
          </cell>
          <cell r="AH10" t="str">
            <v>OTROSÍ No.7</v>
          </cell>
        </row>
        <row r="11">
          <cell r="B11" t="str">
            <v>8 CONCESIÓN</v>
          </cell>
          <cell r="D11" t="str">
            <v>8 DV 7</v>
          </cell>
          <cell r="F11" t="str">
            <v>DIVISIÓN DE CRÉDITO</v>
          </cell>
          <cell r="I11" t="str">
            <v>8 CALIDAD DL SERVICIO</v>
          </cell>
          <cell r="T11" t="str">
            <v>DIVISIÓN DE CRÉDITO</v>
          </cell>
          <cell r="X11" t="str">
            <v>Actualizado 8</v>
          </cell>
          <cell r="AB11" t="str">
            <v>ADICION 8</v>
          </cell>
          <cell r="AD11" t="str">
            <v>PRORROGA 8</v>
          </cell>
          <cell r="AF11" t="str">
            <v>MODIFICACION 8</v>
          </cell>
          <cell r="AH11" t="str">
            <v>OTROSÍ No.8</v>
          </cell>
        </row>
        <row r="12">
          <cell r="B12" t="str">
            <v>9 CONSULTORÍA</v>
          </cell>
          <cell r="D12" t="str">
            <v>9 DV 8</v>
          </cell>
          <cell r="F12" t="str">
            <v>DIVISIÓN DE DESARROLLO ORGANIZACIONAL</v>
          </cell>
          <cell r="I12" t="str">
            <v>9 CONTRATO D GARANTÍA BANCARIA</v>
          </cell>
          <cell r="T12" t="str">
            <v>DIVISIÓN DE DESARROLLO ORGANIZACIONAL</v>
          </cell>
          <cell r="X12" t="str">
            <v>Actualizado 9</v>
          </cell>
          <cell r="AB12" t="str">
            <v>ADICION 9</v>
          </cell>
          <cell r="AD12" t="str">
            <v>PRORROGA 9</v>
          </cell>
          <cell r="AF12" t="str">
            <v>MODIFICACION 9</v>
          </cell>
          <cell r="AH12" t="str">
            <v>OTROSÍ No.9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DIVISIÓN DE GESTIÓN HUMANA</v>
          </cell>
          <cell r="I13" t="str">
            <v>10 CARTA DE CRÉDITO STAND-BY</v>
          </cell>
          <cell r="T13" t="str">
            <v>DIVISIÓN DE GESTIÓN HUMANA</v>
          </cell>
          <cell r="X13" t="str">
            <v>Actualizado 10</v>
          </cell>
          <cell r="AB13" t="str">
            <v>ADICION 10</v>
          </cell>
          <cell r="AD13" t="str">
            <v>PRORROGA 10</v>
          </cell>
          <cell r="AF13" t="str">
            <v>MODIFICACION 10</v>
          </cell>
          <cell r="AH13" t="str">
            <v>OTROSÍ No.10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DIVISIÓN DE MERCADEO</v>
          </cell>
          <cell r="I14" t="str">
            <v>11 CONTRATO D GARANTÍA BANCARIA + CARTA D CRÉDITO STAND-BY</v>
          </cell>
          <cell r="T14" t="str">
            <v>DIVISIÓN DE MERCADEO</v>
          </cell>
          <cell r="X14" t="str">
            <v>No Aplica</v>
          </cell>
          <cell r="AB14" t="str">
            <v>NO APLICA</v>
          </cell>
          <cell r="AD14" t="str">
            <v>NO APLICA</v>
          </cell>
          <cell r="AF14" t="str">
            <v>NO APLICA</v>
          </cell>
          <cell r="AH14" t="str">
            <v>ACTA DE EJECUCIÓN</v>
          </cell>
        </row>
        <row r="15">
          <cell r="B15" t="str">
            <v>12 DEPÓSITO</v>
          </cell>
          <cell r="F15" t="str">
            <v>DIVISIÓN DE PLANEACIÓN FINANCIERA</v>
          </cell>
          <cell r="I15" t="str">
            <v>12 SERIEDAD D LA OFERTA + CUMPLIMIENTO</v>
          </cell>
          <cell r="T15" t="str">
            <v>DIVISIÓN DE PLANEACIÓN FINANCIERA</v>
          </cell>
          <cell r="AH15" t="str">
            <v>NO APLICA</v>
          </cell>
        </row>
        <row r="16">
          <cell r="B16" t="str">
            <v>13 FACTORING</v>
          </cell>
          <cell r="F16" t="str">
            <v>DIVISIÓN DE TESORERÍA</v>
          </cell>
          <cell r="I16" t="str">
            <v>13 SERIEDAD D LA OFERTA + ESTABILIDAD_CALIDAD D LA OBRA</v>
          </cell>
          <cell r="T16" t="str">
            <v>DIVISIÓN DE TESORERÍA</v>
          </cell>
        </row>
        <row r="17">
          <cell r="B17" t="str">
            <v>14 FIDUCIA y/o ENCARGO FIDUCIARIO</v>
          </cell>
          <cell r="F17" t="str">
            <v>DIVISIÓN INVESTIGACIÓN Y DESARROLLO DE PRODUCTOS</v>
          </cell>
          <cell r="I17" t="str">
            <v>14 SERIEDAD D LA OFERTA + PAGO D SALARIOS_PRESTACIONES SOCIALES LEGALES</v>
          </cell>
          <cell r="T17" t="str">
            <v>DIVISIÓN INVESTIGACIÓN Y DESARROLLO DE PRODUCTOS</v>
          </cell>
        </row>
        <row r="18">
          <cell r="B18" t="str">
            <v>15 FLETAMENTO</v>
          </cell>
          <cell r="F18" t="str">
            <v>DIVISIÓN PRESUPUESTO</v>
          </cell>
          <cell r="I18" t="str">
            <v>15 SERIEDAD D LA OFERTA + RESPONSABILIDAD EXTRACONTRACTUAL</v>
          </cell>
          <cell r="T18" t="str">
            <v>DIVISIÓN PRESUPUESTO</v>
          </cell>
        </row>
        <row r="19">
          <cell r="B19" t="str">
            <v>16 FRANQUICIA</v>
          </cell>
          <cell r="F19" t="str">
            <v>OFICINA COMERCIAL Y MERCADEO</v>
          </cell>
          <cell r="I19" t="str">
            <v>16 SERIEDAD D LA OFERTA + BUEN MANEJO_CORRECTA INVERSIÓN DEL ANTICIPO</v>
          </cell>
          <cell r="T19" t="str">
            <v>OFICINA COMERCIAL Y MERCADEO</v>
          </cell>
        </row>
        <row r="20">
          <cell r="B20" t="str">
            <v>17 INTERVENTORÍA</v>
          </cell>
          <cell r="F20" t="str">
            <v>OFICINA CONTROL INTERNO</v>
          </cell>
          <cell r="I20" t="str">
            <v>17 SERIEDAD DOFERTA + CALIDAD_CORRECTO FUNCIONAM D BIENES_SUMISTR</v>
          </cell>
          <cell r="T20" t="str">
            <v>OFICINA CONTROL INTERNO</v>
          </cell>
        </row>
        <row r="21">
          <cell r="B21" t="str">
            <v>18 LEASING</v>
          </cell>
          <cell r="F21" t="str">
            <v>OFICINA INFORMÁTICA</v>
          </cell>
          <cell r="I21" t="str">
            <v>18 SERIEDAD D LA OFERTA + CALIDAD DEL SERVICIO</v>
          </cell>
          <cell r="T21" t="str">
            <v>OFICINA INFORMÁTICA</v>
          </cell>
        </row>
        <row r="22">
          <cell r="B22" t="str">
            <v>19 MANTENIMIENTO y/o REPARACIÓN</v>
          </cell>
          <cell r="F22" t="str">
            <v>OFICINA JURÍDICA</v>
          </cell>
          <cell r="I22" t="str">
            <v>19 SERIEDAD D LA OFERTA + CUMPLIM + ESTABIL_CALIDAD D LA OBRA</v>
          </cell>
          <cell r="T22" t="str">
            <v>OFICINA JURÍDICA</v>
          </cell>
        </row>
        <row r="23">
          <cell r="B23" t="str">
            <v>20 MEDIACIÓN o MANDATO</v>
          </cell>
          <cell r="F23" t="str">
            <v>OFICINA PLANEACIÓN</v>
          </cell>
          <cell r="I23" t="str">
            <v>20 SERIEDAD D LA OFERTA + CUMPLIM + PAGO D SALARIOS_PRESTAC SOC LEGALES</v>
          </cell>
          <cell r="T23" t="str">
            <v>OFICINA PLANEACIÓN</v>
          </cell>
        </row>
        <row r="24">
          <cell r="B24" t="str">
            <v>21 OBRA PÚBLICA</v>
          </cell>
          <cell r="F24" t="str">
            <v>SECRETARIA GENERAL</v>
          </cell>
          <cell r="I24" t="str">
            <v>21 SERIEDAD D LA OFERTA + CUMPLIM + RESPONSAB EXTRACONTRACTUAL</v>
          </cell>
          <cell r="T24" t="str">
            <v>SECRETARIA GENERAL</v>
          </cell>
        </row>
        <row r="25">
          <cell r="B25" t="str">
            <v>22 PERMUTA</v>
          </cell>
          <cell r="F25" t="str">
            <v>VICEPRESIDENCIA DE CRÉDITO Y CESANTÍAS</v>
          </cell>
          <cell r="I25" t="str">
            <v>22 SERIEDAD D LA OFERTA + CUMPLIM + BUEN MANEJO_CORRECTA INVER  DL ANTICIPO</v>
          </cell>
          <cell r="T25" t="str">
            <v>VICEPRESIDENCIA DE CRÉDITO Y CESANTÍAS</v>
          </cell>
        </row>
        <row r="26">
          <cell r="B26" t="str">
            <v>23 PRESTACIÓN DE SERVICIOS</v>
          </cell>
          <cell r="F26" t="str">
            <v>VICEPRESIDENCIA DE RIESGO</v>
          </cell>
          <cell r="I26" t="str">
            <v xml:space="preserve">23 SERIEDAD D LA OFERTA + CUMPLIM + CALIDAD_CORRECTO FUNCIONAM D LOS BIENES SUMIN </v>
          </cell>
          <cell r="T26" t="str">
            <v>VICEPRESIDENCIA DE RIESGO</v>
          </cell>
        </row>
        <row r="27">
          <cell r="B27" t="str">
            <v>24 PRESTACIÓN DE SERVICIOS DE SALUD</v>
          </cell>
          <cell r="F27" t="str">
            <v>VICEPRESIDENCIA FINANCIERA</v>
          </cell>
          <cell r="I27" t="str">
            <v>24 SERIEDAD D LA OFERTA + CUMPLIM + CALIDAD DL SERVICIO</v>
          </cell>
          <cell r="T27" t="str">
            <v>VICEPRESIDENCIA FINANCIERA</v>
          </cell>
        </row>
        <row r="28">
          <cell r="B28" t="str">
            <v>25 PRÉSTAMO o MUTUO</v>
          </cell>
          <cell r="F28" t="str">
            <v>CENTRO DE ESTUDIOS</v>
          </cell>
          <cell r="I28" t="str">
            <v>25 SERIEDAD D OFERTA + CUMPLIM + ESTABIL_CALIDAD D OBRA+ PAGO SALAR_PRESTAC SOC LEG</v>
          </cell>
          <cell r="T28" t="str">
            <v>CENTRO DE ESTUDIOS</v>
          </cell>
        </row>
        <row r="29">
          <cell r="B29" t="str">
            <v>26 PUBLICIDAD</v>
          </cell>
          <cell r="F29" t="str">
            <v>GRUPO DE SEGUROS</v>
          </cell>
          <cell r="I29" t="str">
            <v>26 SERIEDAD D OFERTA + CUMPLIM + ESTABIL_CALIDAD D OBRA+ RESPONSAB EXTRACONTRACTUAL</v>
          </cell>
        </row>
        <row r="30">
          <cell r="B30" t="str">
            <v>27 RENTING</v>
          </cell>
          <cell r="F30" t="str">
            <v>NO APLICA</v>
          </cell>
          <cell r="I30" t="str">
            <v>30 SERIEDAD D LA OFERTA + CUMPLIM + ESTABIL_CALIDAD D OBRA+ CALIDAD DL SERVICIO</v>
          </cell>
        </row>
        <row r="31">
          <cell r="B31" t="str">
            <v>28 SEGUROS</v>
          </cell>
          <cell r="I31" t="str">
            <v>40 CUMPLIM+ ESTABIL_CALIDAD D LA OBRA</v>
          </cell>
        </row>
        <row r="32">
          <cell r="B32" t="str">
            <v>29 TRANSPORTE</v>
          </cell>
          <cell r="I32" t="str">
            <v>41 CUMPLIM+ PAGO D SALARIOS_PRESTAC SOC LEGALES</v>
          </cell>
        </row>
        <row r="33">
          <cell r="B33" t="str">
            <v>30 OTROS</v>
          </cell>
          <cell r="I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I34" t="str">
            <v>43 CUMPLIM+ BUEN MANEJO_CORRECTA INVER  DL ANTICIPO</v>
          </cell>
        </row>
        <row r="35">
          <cell r="I35" t="str">
            <v xml:space="preserve">44 CUMPLIM+ CALIDAD_CORRECTO FUNCIONAM D LOS BIENES SUMIN </v>
          </cell>
        </row>
        <row r="36">
          <cell r="I36" t="str">
            <v>45 CUMPLIM+ CALIDAD DL SERVICIO</v>
          </cell>
        </row>
        <row r="37">
          <cell r="I37" t="str">
            <v>46 CUMPLIM+ ESTABIL_CALIDAD D OBRA+ PAGO D SALARIOS_PRESTAC SOC LEGALES</v>
          </cell>
        </row>
        <row r="38">
          <cell r="I38" t="str">
            <v>47 CUMPLIM+ ESTABIL_CALIDAD D OBRA+ RESPONSAB EXTRACONTRACTUAL</v>
          </cell>
        </row>
        <row r="39">
          <cell r="I39" t="str">
            <v>48 CUMPLIM+ ESTABIL_CALIDAD D OBRA+ BUEN MANEJO_CORRECTA INVER  DL ANTICIPO</v>
          </cell>
        </row>
        <row r="40">
          <cell r="I40" t="str">
            <v xml:space="preserve">49 CUMPLIM+ ESTABIL_CALIDAD D OBRA+ CALIDAD_CORRECTO FUNCIONAM D LOS BIENES SUMIN </v>
          </cell>
        </row>
        <row r="41">
          <cell r="I41" t="str">
            <v xml:space="preserve">50 CUMPLIM+ ESTABIL_CALIDAD D OBRA+ CALIDAD_CORRECTO FUNCIONAM D LOS BIENES SUMIN </v>
          </cell>
        </row>
        <row r="42">
          <cell r="I42" t="str">
            <v>51 CUMPLIM+ ESTABIL_CALIDAD D OBRA+ CALIDAD DL SERVICIO</v>
          </cell>
        </row>
        <row r="43">
          <cell r="I43" t="str">
            <v>61 ESTABIL_CALIDAD D OBRA+ PAGO D SALARIOS_PRESTAC SOC LEGALES</v>
          </cell>
        </row>
        <row r="44">
          <cell r="I44" t="str">
            <v>62 ESTABIL_CALIDAD D OBRA+ RESPONSAB EXTRACONTRACTUAL</v>
          </cell>
        </row>
        <row r="45">
          <cell r="I45" t="str">
            <v>63 ESTABIL_CALIDAD D OBRA+ BUEN MANEJO_CORRECTA INVER  DL ANTICIPO</v>
          </cell>
        </row>
        <row r="46">
          <cell r="I46" t="str">
            <v xml:space="preserve">64 ESTABIL_CALIDAD D OBRA+ CALIDAD_CORRECTO FUNCIONAM D LOS BIENES SUMIN </v>
          </cell>
        </row>
        <row r="47">
          <cell r="I47" t="str">
            <v xml:space="preserve">65 ESTABIL_CALIDAD D OBRA+ CALIDAD_CORRECTO FUNCIONAM D LOS BIENES SUMIN </v>
          </cell>
        </row>
        <row r="48">
          <cell r="I48" t="str">
            <v>66 ESTABIL_CALIDAD D OBRA+ CALIDAD DL SERVICIO</v>
          </cell>
        </row>
        <row r="49">
          <cell r="I49" t="str">
            <v>70 ESTABIL_CALIDAD D OBRA+ PAGO D SALARIOS_PRESTAC SOC LEG + CALIDAD DL SERVICIO</v>
          </cell>
        </row>
        <row r="50">
          <cell r="I50" t="str">
            <v>76 PAGO D SALARIOS_PRESTAC SOC LEG + RESPONSAB EXTRACONTRACTUAL</v>
          </cell>
        </row>
        <row r="51">
          <cell r="I51" t="str">
            <v>77 PAGO D SALARIOS_PRESTAC SOC LEG + BUEN MANEJO_CORRECTA INVER  DL ANTICIPO</v>
          </cell>
        </row>
        <row r="52">
          <cell r="I52" t="str">
            <v xml:space="preserve">78 PAGO D SALARIOS_PRESTAC SOC LEG + CALIDAD_CORRECTO FUNCIONAM D LOS BIENES SUMIN </v>
          </cell>
        </row>
        <row r="53">
          <cell r="I53" t="str">
            <v>79 PAGO D SALARIOS_PRESTAC SOC LEG + CALIDAD DL SERVICIO</v>
          </cell>
        </row>
        <row r="54">
          <cell r="I54" t="str">
            <v>85 RESPONSAB EXTRACONTRACTUAL + BUEN MANEJO_CORRECTA INVER  DL ANTICIPO</v>
          </cell>
        </row>
        <row r="55">
          <cell r="I55" t="str">
            <v xml:space="preserve">86 RESPONSAB EXTRACONTRACTUAL + CALIDAD_CORRECTO FUNCIONAM D LOS BIENES SUMIN </v>
          </cell>
        </row>
        <row r="56">
          <cell r="I56" t="str">
            <v>87 RESPONSAB EXTRACONTRACTUAL + CALIDAD DL SERVICIO</v>
          </cell>
        </row>
        <row r="57">
          <cell r="I57" t="str">
            <v>91 CALIDAD_CORRECTO FUNCIONAM D LOS BIENES SUMIN  + CALIDAD DL SERVICIO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-2010"/>
      <sheetName val="BD-2011"/>
      <sheetName val="BD-2012"/>
      <sheetName val="BD-2013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NVENIOS AÑO 2016"/>
      <sheetName val="INFORMACION"/>
      <sheetName val="Otrosí Convenios Año 2016"/>
      <sheetName val="BASE INFORMES"/>
      <sheetName val="Informe de Gestion "/>
      <sheetName val="Base Datos"/>
      <sheetName val="BASE INFORMES_ESTADO"/>
      <sheetName val="BASE Control"/>
    </sheetNames>
    <sheetDataSet>
      <sheetData sheetId="0"/>
      <sheetData sheetId="1">
        <row r="4">
          <cell r="B4" t="str">
            <v>CONVOCATORIA PÚBLICA</v>
          </cell>
          <cell r="M4" t="str">
            <v>1 CONTRATO / CONVENIO INTERADMINISTRATIVO</v>
          </cell>
        </row>
        <row r="5">
          <cell r="M5" t="str">
            <v>2 CONVENIO DE COOPERACIÓN (NACIONAL / INTERNACIONAL)</v>
          </cell>
        </row>
        <row r="6">
          <cell r="M6" t="str">
            <v>99999998 NO SE DILIGENCIA INFORMACIÓN PARA ESTE FORMULARIO EN ESTE PERÍODO DE REPORTE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6256E-72C5-4C9D-9D46-8BD4E5E2BC20}">
  <sheetPr>
    <tabColor theme="8" tint="-0.499984740745262"/>
  </sheetPr>
  <dimension ref="A1:N40"/>
  <sheetViews>
    <sheetView showGridLines="0" tabSelected="1" topLeftCell="C2" zoomScaleNormal="100" zoomScaleSheetLayoutView="100" workbookViewId="0">
      <pane ySplit="1" topLeftCell="A3" activePane="bottomLeft" state="frozen"/>
      <selection activeCell="A2" sqref="A2"/>
      <selection pane="bottomLeft" activeCell="H38" sqref="H38"/>
    </sheetView>
  </sheetViews>
  <sheetFormatPr baseColWidth="10" defaultRowHeight="15" x14ac:dyDescent="0.25"/>
  <cols>
    <col min="1" max="1" width="3.7109375" style="4" customWidth="1"/>
    <col min="2" max="2" width="14" style="35" customWidth="1"/>
    <col min="3" max="3" width="12.140625" style="35" customWidth="1"/>
    <col min="4" max="4" width="17.7109375" style="35" customWidth="1"/>
    <col min="5" max="5" width="12.28515625" style="35" customWidth="1"/>
    <col min="6" max="6" width="9.5703125" style="34" customWidth="1"/>
    <col min="7" max="7" width="5.85546875" style="36" customWidth="1"/>
    <col min="8" max="8" width="11.28515625" style="36" customWidth="1"/>
    <col min="9" max="9" width="19.42578125" style="37" customWidth="1"/>
    <col min="10" max="10" width="29.85546875" style="38" customWidth="1"/>
    <col min="11" max="11" width="9.5703125" style="39" customWidth="1"/>
    <col min="12" max="12" width="11.5703125" style="40" customWidth="1"/>
    <col min="13" max="13" width="10.28515625" style="35" customWidth="1"/>
    <col min="14" max="14" width="19.5703125" style="41" customWidth="1"/>
    <col min="15" max="16384" width="11.42578125" style="35"/>
  </cols>
  <sheetData>
    <row r="1" spans="1:14" s="4" customFormat="1" ht="21.75" hidden="1" customHeight="1" x14ac:dyDescent="0.25">
      <c r="A1" s="1"/>
      <c r="B1" s="2"/>
      <c r="C1" s="2"/>
      <c r="D1" s="2"/>
      <c r="E1" s="2"/>
      <c r="F1" s="2"/>
      <c r="G1" s="2"/>
      <c r="H1" s="2"/>
      <c r="I1" s="3"/>
      <c r="J1" s="3"/>
      <c r="K1" s="2"/>
      <c r="L1" s="2"/>
      <c r="M1" s="2"/>
      <c r="N1" s="2"/>
    </row>
    <row r="2" spans="1:14" s="5" customFormat="1" ht="60" customHeight="1" x14ac:dyDescent="0.2">
      <c r="A2" s="42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4" t="s">
        <v>5</v>
      </c>
      <c r="G2" s="44" t="s">
        <v>6</v>
      </c>
      <c r="H2" s="44" t="s">
        <v>7</v>
      </c>
      <c r="I2" s="45" t="s">
        <v>8</v>
      </c>
      <c r="J2" s="45" t="s">
        <v>9</v>
      </c>
      <c r="K2" s="43" t="s">
        <v>10</v>
      </c>
      <c r="L2" s="46" t="s">
        <v>11</v>
      </c>
      <c r="M2" s="46" t="s">
        <v>12</v>
      </c>
      <c r="N2" s="47" t="s">
        <v>13</v>
      </c>
    </row>
    <row r="3" spans="1:14" s="12" customFormat="1" ht="54" x14ac:dyDescent="0.2">
      <c r="A3" s="6">
        <v>1</v>
      </c>
      <c r="B3" s="7" t="s">
        <v>20</v>
      </c>
      <c r="C3" s="7" t="s">
        <v>34</v>
      </c>
      <c r="D3" s="16" t="s">
        <v>63</v>
      </c>
      <c r="E3" s="16" t="s">
        <v>29</v>
      </c>
      <c r="F3" s="23">
        <v>151</v>
      </c>
      <c r="G3" s="13">
        <v>2020</v>
      </c>
      <c r="H3" s="13" t="s">
        <v>33</v>
      </c>
      <c r="I3" s="25" t="s">
        <v>64</v>
      </c>
      <c r="J3" s="8" t="s">
        <v>65</v>
      </c>
      <c r="K3" s="9" t="str">
        <f>IF(L3=0," - - - ",UPPER(TEXT(L3,"mmmm")))</f>
        <v>DICIEMBRE</v>
      </c>
      <c r="L3" s="18">
        <v>44167</v>
      </c>
      <c r="M3" s="17" t="s">
        <v>18</v>
      </c>
      <c r="N3" s="19">
        <v>80000000</v>
      </c>
    </row>
    <row r="4" spans="1:14" s="12" customFormat="1" ht="90" x14ac:dyDescent="0.2">
      <c r="A4" s="6">
        <v>2</v>
      </c>
      <c r="B4" s="7" t="s">
        <v>27</v>
      </c>
      <c r="C4" s="16" t="s">
        <v>46</v>
      </c>
      <c r="D4" s="16" t="s">
        <v>66</v>
      </c>
      <c r="E4" s="16" t="s">
        <v>29</v>
      </c>
      <c r="F4" s="23">
        <v>152</v>
      </c>
      <c r="G4" s="13">
        <v>2020</v>
      </c>
      <c r="H4" s="13" t="s">
        <v>33</v>
      </c>
      <c r="I4" s="25" t="s">
        <v>41</v>
      </c>
      <c r="J4" s="8" t="s">
        <v>67</v>
      </c>
      <c r="K4" s="9" t="str">
        <f>IF(L4=0," - - - ",UPPER(TEXT(L4,"mmmm")))</f>
        <v>DICIEMBRE</v>
      </c>
      <c r="L4" s="18">
        <v>44167</v>
      </c>
      <c r="M4" s="17" t="s">
        <v>18</v>
      </c>
      <c r="N4" s="19">
        <v>14763629248</v>
      </c>
    </row>
    <row r="5" spans="1:14" s="12" customFormat="1" ht="117" x14ac:dyDescent="0.2">
      <c r="A5" s="6">
        <v>3</v>
      </c>
      <c r="B5" s="7" t="s">
        <v>16</v>
      </c>
      <c r="C5" s="7" t="s">
        <v>34</v>
      </c>
      <c r="D5" s="16" t="s">
        <v>68</v>
      </c>
      <c r="E5" s="16" t="s">
        <v>29</v>
      </c>
      <c r="F5" s="23">
        <v>154</v>
      </c>
      <c r="G5" s="13">
        <v>2020</v>
      </c>
      <c r="H5" s="15" t="s">
        <v>33</v>
      </c>
      <c r="I5" s="25" t="s">
        <v>69</v>
      </c>
      <c r="J5" s="8" t="s">
        <v>70</v>
      </c>
      <c r="K5" s="9" t="str">
        <f>IF(L5=0," - - - ",UPPER(TEXT(L5,"mmmm")))</f>
        <v>DICIEMBRE</v>
      </c>
      <c r="L5" s="18">
        <v>44167</v>
      </c>
      <c r="M5" s="17" t="s">
        <v>18</v>
      </c>
      <c r="N5" s="19">
        <v>42840000</v>
      </c>
    </row>
    <row r="6" spans="1:14" s="12" customFormat="1" ht="54" x14ac:dyDescent="0.2">
      <c r="A6" s="6">
        <v>4</v>
      </c>
      <c r="B6" s="7" t="s">
        <v>28</v>
      </c>
      <c r="C6" s="7" t="s">
        <v>34</v>
      </c>
      <c r="D6" s="16" t="s">
        <v>71</v>
      </c>
      <c r="E6" s="16" t="s">
        <v>29</v>
      </c>
      <c r="F6" s="23">
        <v>156</v>
      </c>
      <c r="G6" s="13">
        <v>2020</v>
      </c>
      <c r="H6" s="13" t="s">
        <v>33</v>
      </c>
      <c r="I6" s="25" t="s">
        <v>72</v>
      </c>
      <c r="J6" s="8" t="s">
        <v>73</v>
      </c>
      <c r="K6" s="9" t="str">
        <f>IF(L6=0," - - - ",UPPER(TEXT(L6,"mmmm")))</f>
        <v>DICIEMBRE</v>
      </c>
      <c r="L6" s="18">
        <v>44174</v>
      </c>
      <c r="M6" s="17" t="s">
        <v>18</v>
      </c>
      <c r="N6" s="19">
        <v>556754173</v>
      </c>
    </row>
    <row r="7" spans="1:14" s="12" customFormat="1" ht="63" x14ac:dyDescent="0.2">
      <c r="A7" s="6">
        <v>5</v>
      </c>
      <c r="B7" s="7" t="s">
        <v>20</v>
      </c>
      <c r="C7" s="7" t="s">
        <v>34</v>
      </c>
      <c r="D7" s="16" t="s">
        <v>74</v>
      </c>
      <c r="E7" s="16" t="s">
        <v>29</v>
      </c>
      <c r="F7" s="23">
        <v>157</v>
      </c>
      <c r="G7" s="13">
        <v>2020</v>
      </c>
      <c r="H7" s="13" t="s">
        <v>33</v>
      </c>
      <c r="I7" s="25" t="s">
        <v>48</v>
      </c>
      <c r="J7" s="8" t="s">
        <v>75</v>
      </c>
      <c r="K7" s="9" t="str">
        <f>IF(L7=0," - - - ",UPPER(TEXT(L7,"mmmm")))</f>
        <v>DICIEMBRE</v>
      </c>
      <c r="L7" s="18">
        <v>44176</v>
      </c>
      <c r="M7" s="17" t="s">
        <v>76</v>
      </c>
      <c r="N7" s="19">
        <v>10341300</v>
      </c>
    </row>
    <row r="8" spans="1:14" s="12" customFormat="1" ht="33.75" x14ac:dyDescent="0.2">
      <c r="A8" s="6">
        <v>6</v>
      </c>
      <c r="B8" s="7" t="s">
        <v>27</v>
      </c>
      <c r="C8" s="7" t="s">
        <v>34</v>
      </c>
      <c r="D8" s="16" t="s">
        <v>77</v>
      </c>
      <c r="E8" s="16" t="s">
        <v>29</v>
      </c>
      <c r="F8" s="23">
        <v>158</v>
      </c>
      <c r="G8" s="13">
        <v>2020</v>
      </c>
      <c r="H8" s="13" t="s">
        <v>33</v>
      </c>
      <c r="I8" s="25" t="s">
        <v>78</v>
      </c>
      <c r="J8" s="8" t="s">
        <v>79</v>
      </c>
      <c r="K8" s="9" t="str">
        <f>IF(L8=0," - - - ",UPPER(TEXT(L8,"mmmm")))</f>
        <v>DICIEMBRE</v>
      </c>
      <c r="L8" s="18">
        <v>44174</v>
      </c>
      <c r="M8" s="17" t="s">
        <v>18</v>
      </c>
      <c r="N8" s="19">
        <v>58000000</v>
      </c>
    </row>
    <row r="9" spans="1:14" s="12" customFormat="1" ht="27" x14ac:dyDescent="0.2">
      <c r="A9" s="6">
        <v>7</v>
      </c>
      <c r="B9" s="7" t="s">
        <v>28</v>
      </c>
      <c r="C9" s="7" t="s">
        <v>34</v>
      </c>
      <c r="D9" s="16" t="s">
        <v>80</v>
      </c>
      <c r="E9" s="16" t="s">
        <v>29</v>
      </c>
      <c r="F9" s="23">
        <v>159</v>
      </c>
      <c r="G9" s="13">
        <v>2020</v>
      </c>
      <c r="H9" s="13" t="s">
        <v>33</v>
      </c>
      <c r="I9" s="25" t="s">
        <v>54</v>
      </c>
      <c r="J9" s="8" t="s">
        <v>56</v>
      </c>
      <c r="K9" s="9" t="str">
        <f>IF(L9=0," - - - ",UPPER(TEXT(L9,"mmmm")))</f>
        <v>DICIEMBRE</v>
      </c>
      <c r="L9" s="18">
        <v>44172</v>
      </c>
      <c r="M9" s="11" t="s">
        <v>43</v>
      </c>
      <c r="N9" s="19">
        <v>184915880</v>
      </c>
    </row>
    <row r="10" spans="1:14" s="12" customFormat="1" ht="99" x14ac:dyDescent="0.2">
      <c r="A10" s="6">
        <v>8</v>
      </c>
      <c r="B10" s="7" t="s">
        <v>16</v>
      </c>
      <c r="C10" s="7" t="s">
        <v>34</v>
      </c>
      <c r="D10" s="16" t="s">
        <v>81</v>
      </c>
      <c r="E10" s="16" t="s">
        <v>29</v>
      </c>
      <c r="F10" s="23">
        <v>160</v>
      </c>
      <c r="G10" s="13">
        <v>2020</v>
      </c>
      <c r="H10" s="13" t="s">
        <v>33</v>
      </c>
      <c r="I10" s="25" t="s">
        <v>55</v>
      </c>
      <c r="J10" s="8" t="s">
        <v>82</v>
      </c>
      <c r="K10" s="9" t="str">
        <f>IF(L10=0," - - - ",UPPER(TEXT(L10,"mmmm")))</f>
        <v>DICIEMBRE</v>
      </c>
      <c r="L10" s="18">
        <v>44172</v>
      </c>
      <c r="M10" s="17" t="s">
        <v>18</v>
      </c>
      <c r="N10" s="19">
        <v>6500000</v>
      </c>
    </row>
    <row r="11" spans="1:14" s="12" customFormat="1" ht="27" x14ac:dyDescent="0.2">
      <c r="A11" s="6">
        <v>9</v>
      </c>
      <c r="B11" s="7" t="s">
        <v>28</v>
      </c>
      <c r="C11" s="16" t="s">
        <v>60</v>
      </c>
      <c r="D11" s="16" t="s">
        <v>83</v>
      </c>
      <c r="E11" s="16" t="s">
        <v>29</v>
      </c>
      <c r="F11" s="23">
        <v>161</v>
      </c>
      <c r="G11" s="13">
        <v>2020</v>
      </c>
      <c r="H11" s="13" t="s">
        <v>33</v>
      </c>
      <c r="I11" s="25" t="s">
        <v>84</v>
      </c>
      <c r="J11" s="8" t="s">
        <v>85</v>
      </c>
      <c r="K11" s="9" t="str">
        <f>IF(L11=0," - - - ",UPPER(TEXT(L11,"mmmm")))</f>
        <v>DICIEMBRE</v>
      </c>
      <c r="L11" s="18">
        <v>44174</v>
      </c>
      <c r="M11" s="17" t="s">
        <v>18</v>
      </c>
      <c r="N11" s="19">
        <v>3780766000</v>
      </c>
    </row>
    <row r="12" spans="1:14" s="12" customFormat="1" ht="36" x14ac:dyDescent="0.2">
      <c r="A12" s="6">
        <v>10</v>
      </c>
      <c r="B12" s="7" t="s">
        <v>27</v>
      </c>
      <c r="C12" s="7" t="s">
        <v>34</v>
      </c>
      <c r="D12" s="16" t="s">
        <v>86</v>
      </c>
      <c r="E12" s="16" t="s">
        <v>29</v>
      </c>
      <c r="F12" s="23">
        <v>162</v>
      </c>
      <c r="G12" s="13">
        <v>2020</v>
      </c>
      <c r="H12" s="13" t="s">
        <v>33</v>
      </c>
      <c r="I12" s="25" t="s">
        <v>53</v>
      </c>
      <c r="J12" s="8" t="s">
        <v>87</v>
      </c>
      <c r="K12" s="9" t="str">
        <f>IF(L12=0," - - - ",UPPER(TEXT(L12,"mmmm")))</f>
        <v>DICIEMBRE</v>
      </c>
      <c r="L12" s="18">
        <v>44174</v>
      </c>
      <c r="M12" s="17" t="s">
        <v>26</v>
      </c>
      <c r="N12" s="19">
        <v>29795359</v>
      </c>
    </row>
    <row r="13" spans="1:14" s="12" customFormat="1" ht="45" x14ac:dyDescent="0.2">
      <c r="A13" s="6">
        <v>11</v>
      </c>
      <c r="B13" s="7" t="s">
        <v>16</v>
      </c>
      <c r="C13" s="7" t="s">
        <v>34</v>
      </c>
      <c r="D13" s="16" t="s">
        <v>88</v>
      </c>
      <c r="E13" s="16" t="s">
        <v>29</v>
      </c>
      <c r="F13" s="23">
        <v>163</v>
      </c>
      <c r="G13" s="13">
        <v>2020</v>
      </c>
      <c r="H13" s="13" t="s">
        <v>33</v>
      </c>
      <c r="I13" s="25" t="s">
        <v>51</v>
      </c>
      <c r="J13" s="8" t="s">
        <v>89</v>
      </c>
      <c r="K13" s="9" t="str">
        <f>IF(L13=0," - - - ",UPPER(TEXT(L13,"mmmm")))</f>
        <v>DICIEMBRE</v>
      </c>
      <c r="L13" s="18">
        <v>44174</v>
      </c>
      <c r="M13" s="17" t="s">
        <v>15</v>
      </c>
      <c r="N13" s="19">
        <v>107100000</v>
      </c>
    </row>
    <row r="14" spans="1:14" s="12" customFormat="1" ht="81" x14ac:dyDescent="0.2">
      <c r="A14" s="6">
        <v>12</v>
      </c>
      <c r="B14" s="7" t="s">
        <v>28</v>
      </c>
      <c r="C14" s="16" t="s">
        <v>58</v>
      </c>
      <c r="D14" s="16" t="s">
        <v>90</v>
      </c>
      <c r="E14" s="14" t="s">
        <v>29</v>
      </c>
      <c r="F14" s="23">
        <v>164</v>
      </c>
      <c r="G14" s="13">
        <v>2020</v>
      </c>
      <c r="H14" s="13" t="s">
        <v>33</v>
      </c>
      <c r="I14" s="25" t="s">
        <v>91</v>
      </c>
      <c r="J14" s="8" t="s">
        <v>92</v>
      </c>
      <c r="K14" s="9" t="str">
        <f>IF(L14=0," - - - ",UPPER(TEXT(L14,"mmmm")))</f>
        <v>DICIEMBRE</v>
      </c>
      <c r="L14" s="18">
        <v>44179</v>
      </c>
      <c r="M14" s="17" t="s">
        <v>18</v>
      </c>
      <c r="N14" s="19">
        <v>350117880</v>
      </c>
    </row>
    <row r="15" spans="1:14" s="12" customFormat="1" ht="54" x14ac:dyDescent="0.2">
      <c r="A15" s="6">
        <v>13</v>
      </c>
      <c r="B15" s="7" t="s">
        <v>27</v>
      </c>
      <c r="C15" s="7" t="s">
        <v>34</v>
      </c>
      <c r="D15" s="16" t="s">
        <v>93</v>
      </c>
      <c r="E15" s="14" t="s">
        <v>29</v>
      </c>
      <c r="F15" s="23">
        <v>165</v>
      </c>
      <c r="G15" s="13">
        <v>2020</v>
      </c>
      <c r="H15" s="13" t="s">
        <v>22</v>
      </c>
      <c r="I15" s="25" t="s">
        <v>57</v>
      </c>
      <c r="J15" s="8" t="s">
        <v>94</v>
      </c>
      <c r="K15" s="9" t="str">
        <f>IF(L15=0," - - - ",UPPER(TEXT(L15,"mmmm")))</f>
        <v>DICIEMBRE</v>
      </c>
      <c r="L15" s="18">
        <v>44179</v>
      </c>
      <c r="M15" s="17" t="s">
        <v>31</v>
      </c>
      <c r="N15" s="19">
        <v>30000000</v>
      </c>
    </row>
    <row r="16" spans="1:14" s="12" customFormat="1" ht="27" x14ac:dyDescent="0.2">
      <c r="A16" s="6">
        <v>14</v>
      </c>
      <c r="B16" s="7" t="s">
        <v>28</v>
      </c>
      <c r="C16" s="7" t="s">
        <v>34</v>
      </c>
      <c r="D16" s="16" t="s">
        <v>95</v>
      </c>
      <c r="E16" s="14" t="s">
        <v>29</v>
      </c>
      <c r="F16" s="23">
        <v>166</v>
      </c>
      <c r="G16" s="13">
        <v>2020</v>
      </c>
      <c r="H16" s="13" t="s">
        <v>33</v>
      </c>
      <c r="I16" s="25" t="s">
        <v>96</v>
      </c>
      <c r="J16" s="8" t="s">
        <v>97</v>
      </c>
      <c r="K16" s="24" t="s">
        <v>50</v>
      </c>
      <c r="L16" s="18">
        <v>44186</v>
      </c>
      <c r="M16" s="17" t="s">
        <v>18</v>
      </c>
      <c r="N16" s="19">
        <v>29240090</v>
      </c>
    </row>
    <row r="17" spans="1:14" s="12" customFormat="1" ht="45" x14ac:dyDescent="0.2">
      <c r="A17" s="6">
        <v>15</v>
      </c>
      <c r="B17" s="7" t="s">
        <v>30</v>
      </c>
      <c r="C17" s="16" t="s">
        <v>60</v>
      </c>
      <c r="D17" s="16" t="s">
        <v>98</v>
      </c>
      <c r="E17" s="16" t="s">
        <v>42</v>
      </c>
      <c r="F17" s="23">
        <v>167</v>
      </c>
      <c r="G17" s="13">
        <v>2020</v>
      </c>
      <c r="H17" s="13" t="s">
        <v>33</v>
      </c>
      <c r="I17" s="25" t="s">
        <v>99</v>
      </c>
      <c r="J17" s="8" t="s">
        <v>100</v>
      </c>
      <c r="K17" s="24" t="s">
        <v>50</v>
      </c>
      <c r="L17" s="18">
        <v>44183</v>
      </c>
      <c r="M17" s="17" t="s">
        <v>18</v>
      </c>
      <c r="N17" s="19">
        <v>525732480</v>
      </c>
    </row>
    <row r="18" spans="1:14" s="12" customFormat="1" ht="27" x14ac:dyDescent="0.2">
      <c r="A18" s="6">
        <v>16</v>
      </c>
      <c r="B18" s="7" t="s">
        <v>28</v>
      </c>
      <c r="C18" s="16" t="s">
        <v>46</v>
      </c>
      <c r="D18" s="16" t="s">
        <v>101</v>
      </c>
      <c r="E18" s="16" t="s">
        <v>29</v>
      </c>
      <c r="F18" s="23">
        <v>168</v>
      </c>
      <c r="G18" s="13">
        <v>2020</v>
      </c>
      <c r="H18" s="13" t="s">
        <v>33</v>
      </c>
      <c r="I18" s="25" t="s">
        <v>102</v>
      </c>
      <c r="J18" s="8" t="s">
        <v>103</v>
      </c>
      <c r="K18" s="24" t="s">
        <v>50</v>
      </c>
      <c r="L18" s="21">
        <v>44183</v>
      </c>
      <c r="M18" s="17" t="s">
        <v>104</v>
      </c>
      <c r="N18" s="19">
        <v>8273831712</v>
      </c>
    </row>
    <row r="19" spans="1:14" s="12" customFormat="1" ht="27" x14ac:dyDescent="0.2">
      <c r="A19" s="6">
        <v>17</v>
      </c>
      <c r="B19" s="7" t="s">
        <v>28</v>
      </c>
      <c r="C19" s="7" t="s">
        <v>34</v>
      </c>
      <c r="D19" s="16" t="s">
        <v>59</v>
      </c>
      <c r="E19" s="16" t="s">
        <v>39</v>
      </c>
      <c r="F19" s="23">
        <v>169</v>
      </c>
      <c r="G19" s="13">
        <v>2020</v>
      </c>
      <c r="H19" s="13" t="s">
        <v>33</v>
      </c>
      <c r="I19" s="25" t="s">
        <v>105</v>
      </c>
      <c r="J19" s="8" t="s">
        <v>106</v>
      </c>
      <c r="K19" s="24" t="s">
        <v>50</v>
      </c>
      <c r="L19" s="26">
        <v>44179</v>
      </c>
      <c r="M19" s="17" t="s">
        <v>25</v>
      </c>
      <c r="N19" s="19">
        <v>132023382</v>
      </c>
    </row>
    <row r="20" spans="1:14" s="12" customFormat="1" ht="72" x14ac:dyDescent="0.2">
      <c r="A20" s="6">
        <v>18</v>
      </c>
      <c r="B20" s="7" t="s">
        <v>23</v>
      </c>
      <c r="C20" s="7" t="s">
        <v>34</v>
      </c>
      <c r="D20" s="16" t="s">
        <v>107</v>
      </c>
      <c r="E20" s="16" t="s">
        <v>29</v>
      </c>
      <c r="F20" s="23">
        <v>170</v>
      </c>
      <c r="G20" s="13">
        <v>2020</v>
      </c>
      <c r="H20" s="13" t="s">
        <v>33</v>
      </c>
      <c r="I20" s="25" t="s">
        <v>49</v>
      </c>
      <c r="J20" s="8" t="s">
        <v>108</v>
      </c>
      <c r="K20" s="24" t="s">
        <v>50</v>
      </c>
      <c r="L20" s="27">
        <v>44182</v>
      </c>
      <c r="M20" s="17" t="s">
        <v>109</v>
      </c>
      <c r="N20" s="19">
        <v>113050000</v>
      </c>
    </row>
    <row r="21" spans="1:14" s="12" customFormat="1" ht="189" x14ac:dyDescent="0.2">
      <c r="A21" s="6">
        <v>19</v>
      </c>
      <c r="B21" s="7" t="s">
        <v>37</v>
      </c>
      <c r="C21" s="7" t="s">
        <v>34</v>
      </c>
      <c r="D21" s="16" t="s">
        <v>61</v>
      </c>
      <c r="E21" s="16" t="s">
        <v>29</v>
      </c>
      <c r="F21" s="23">
        <v>171</v>
      </c>
      <c r="G21" s="13">
        <v>2020</v>
      </c>
      <c r="H21" s="13" t="s">
        <v>33</v>
      </c>
      <c r="I21" s="28" t="s">
        <v>62</v>
      </c>
      <c r="J21" s="8" t="s">
        <v>110</v>
      </c>
      <c r="K21" s="24" t="s">
        <v>50</v>
      </c>
      <c r="L21" s="27">
        <v>44186</v>
      </c>
      <c r="M21" s="17" t="s">
        <v>111</v>
      </c>
      <c r="N21" s="22">
        <v>47600000</v>
      </c>
    </row>
    <row r="22" spans="1:14" s="12" customFormat="1" ht="45" x14ac:dyDescent="0.2">
      <c r="A22" s="6">
        <v>20</v>
      </c>
      <c r="B22" s="7" t="s">
        <v>20</v>
      </c>
      <c r="C22" s="7" t="s">
        <v>34</v>
      </c>
      <c r="D22" s="16" t="s">
        <v>112</v>
      </c>
      <c r="E22" s="14" t="s">
        <v>29</v>
      </c>
      <c r="F22" s="23">
        <v>172</v>
      </c>
      <c r="G22" s="13">
        <v>2020</v>
      </c>
      <c r="H22" s="13" t="s">
        <v>33</v>
      </c>
      <c r="I22" s="28" t="s">
        <v>113</v>
      </c>
      <c r="J22" s="29" t="s">
        <v>114</v>
      </c>
      <c r="K22" s="24" t="s">
        <v>50</v>
      </c>
      <c r="L22" s="26">
        <v>44186</v>
      </c>
      <c r="M22" s="17" t="s">
        <v>32</v>
      </c>
      <c r="N22" s="30">
        <v>9579500</v>
      </c>
    </row>
    <row r="23" spans="1:14" s="12" customFormat="1" ht="45" x14ac:dyDescent="0.2">
      <c r="A23" s="6">
        <v>21</v>
      </c>
      <c r="B23" s="7" t="s">
        <v>28</v>
      </c>
      <c r="C23" s="7" t="s">
        <v>34</v>
      </c>
      <c r="D23" s="16" t="s">
        <v>115</v>
      </c>
      <c r="E23" s="16" t="s">
        <v>29</v>
      </c>
      <c r="F23" s="23">
        <v>173</v>
      </c>
      <c r="G23" s="13">
        <v>2020</v>
      </c>
      <c r="H23" s="13" t="s">
        <v>33</v>
      </c>
      <c r="I23" s="28" t="s">
        <v>116</v>
      </c>
      <c r="J23" s="29" t="s">
        <v>117</v>
      </c>
      <c r="K23" s="9" t="s">
        <v>50</v>
      </c>
      <c r="L23" s="27">
        <v>44193</v>
      </c>
      <c r="M23" s="17" t="s">
        <v>18</v>
      </c>
      <c r="N23" s="30">
        <v>112440000</v>
      </c>
    </row>
    <row r="24" spans="1:14" s="12" customFormat="1" ht="45" x14ac:dyDescent="0.2">
      <c r="A24" s="6">
        <v>22</v>
      </c>
      <c r="B24" s="7" t="s">
        <v>28</v>
      </c>
      <c r="C24" s="16" t="s">
        <v>60</v>
      </c>
      <c r="D24" s="16" t="s">
        <v>118</v>
      </c>
      <c r="E24" s="16" t="s">
        <v>29</v>
      </c>
      <c r="F24" s="23">
        <v>174</v>
      </c>
      <c r="G24" s="13">
        <v>2020</v>
      </c>
      <c r="H24" s="13" t="s">
        <v>33</v>
      </c>
      <c r="I24" s="28" t="s">
        <v>119</v>
      </c>
      <c r="J24" s="29" t="s">
        <v>120</v>
      </c>
      <c r="K24" s="9" t="s">
        <v>50</v>
      </c>
      <c r="L24" s="31">
        <v>44187</v>
      </c>
      <c r="M24" s="17" t="s">
        <v>25</v>
      </c>
      <c r="N24" s="30">
        <v>7327142722</v>
      </c>
    </row>
    <row r="25" spans="1:14" s="12" customFormat="1" ht="36" x14ac:dyDescent="0.2">
      <c r="A25" s="6">
        <v>23</v>
      </c>
      <c r="B25" s="7" t="s">
        <v>28</v>
      </c>
      <c r="C25" s="7" t="s">
        <v>34</v>
      </c>
      <c r="D25" s="16" t="s">
        <v>121</v>
      </c>
      <c r="E25" s="16" t="s">
        <v>29</v>
      </c>
      <c r="F25" s="23">
        <v>175</v>
      </c>
      <c r="G25" s="13">
        <v>2020</v>
      </c>
      <c r="H25" s="13" t="s">
        <v>33</v>
      </c>
      <c r="I25" s="28" t="s">
        <v>122</v>
      </c>
      <c r="J25" s="29" t="s">
        <v>123</v>
      </c>
      <c r="K25" s="9" t="s">
        <v>50</v>
      </c>
      <c r="L25" s="18">
        <v>44195</v>
      </c>
      <c r="M25" s="32" t="s">
        <v>124</v>
      </c>
      <c r="N25" s="30">
        <v>19848582</v>
      </c>
    </row>
    <row r="26" spans="1:14" s="12" customFormat="1" ht="69" x14ac:dyDescent="0.2">
      <c r="A26" s="6">
        <v>24</v>
      </c>
      <c r="B26" s="7" t="s">
        <v>17</v>
      </c>
      <c r="C26" s="7" t="s">
        <v>34</v>
      </c>
      <c r="D26" s="16" t="s">
        <v>125</v>
      </c>
      <c r="E26" s="16" t="s">
        <v>29</v>
      </c>
      <c r="F26" s="23">
        <v>176</v>
      </c>
      <c r="G26" s="13">
        <v>2020</v>
      </c>
      <c r="H26" s="13" t="s">
        <v>33</v>
      </c>
      <c r="I26" s="25" t="s">
        <v>126</v>
      </c>
      <c r="J26" s="29" t="s">
        <v>127</v>
      </c>
      <c r="K26" s="9" t="s">
        <v>50</v>
      </c>
      <c r="L26" s="18">
        <v>44189</v>
      </c>
      <c r="M26" s="17" t="s">
        <v>18</v>
      </c>
      <c r="N26" s="19">
        <v>35000000</v>
      </c>
    </row>
    <row r="27" spans="1:14" s="12" customFormat="1" ht="45" x14ac:dyDescent="0.2">
      <c r="A27" s="6">
        <v>25</v>
      </c>
      <c r="B27" s="7" t="s">
        <v>23</v>
      </c>
      <c r="C27" s="7" t="s">
        <v>34</v>
      </c>
      <c r="D27" s="16" t="s">
        <v>128</v>
      </c>
      <c r="E27" s="16" t="s">
        <v>29</v>
      </c>
      <c r="F27" s="23">
        <v>177</v>
      </c>
      <c r="G27" s="13">
        <v>2020</v>
      </c>
      <c r="H27" s="13" t="s">
        <v>33</v>
      </c>
      <c r="I27" s="25" t="s">
        <v>129</v>
      </c>
      <c r="J27" s="29" t="s">
        <v>130</v>
      </c>
      <c r="K27" s="9" t="s">
        <v>50</v>
      </c>
      <c r="L27" s="18">
        <v>44187</v>
      </c>
      <c r="M27" s="17" t="s">
        <v>38</v>
      </c>
      <c r="N27" s="19">
        <v>35700000</v>
      </c>
    </row>
    <row r="28" spans="1:14" s="12" customFormat="1" ht="45" x14ac:dyDescent="0.2">
      <c r="A28" s="6">
        <v>26</v>
      </c>
      <c r="B28" s="7" t="s">
        <v>20</v>
      </c>
      <c r="C28" s="7" t="s">
        <v>34</v>
      </c>
      <c r="D28" s="16" t="s">
        <v>131</v>
      </c>
      <c r="E28" s="14" t="s">
        <v>29</v>
      </c>
      <c r="F28" s="23">
        <v>178</v>
      </c>
      <c r="G28" s="13">
        <v>2020</v>
      </c>
      <c r="H28" s="13" t="s">
        <v>33</v>
      </c>
      <c r="I28" s="25" t="s">
        <v>132</v>
      </c>
      <c r="J28" s="29" t="s">
        <v>133</v>
      </c>
      <c r="K28" s="9" t="s">
        <v>50</v>
      </c>
      <c r="L28" s="21">
        <v>44187</v>
      </c>
      <c r="M28" s="17" t="s">
        <v>26</v>
      </c>
      <c r="N28" s="19">
        <v>18908862</v>
      </c>
    </row>
    <row r="29" spans="1:14" s="12" customFormat="1" ht="69" x14ac:dyDescent="0.2">
      <c r="A29" s="6">
        <v>27</v>
      </c>
      <c r="B29" s="7" t="s">
        <v>17</v>
      </c>
      <c r="C29" s="7" t="s">
        <v>34</v>
      </c>
      <c r="D29" s="16" t="s">
        <v>134</v>
      </c>
      <c r="E29" s="16" t="s">
        <v>29</v>
      </c>
      <c r="F29" s="23">
        <v>179</v>
      </c>
      <c r="G29" s="13">
        <v>2020</v>
      </c>
      <c r="H29" s="13" t="s">
        <v>33</v>
      </c>
      <c r="I29" s="25" t="s">
        <v>135</v>
      </c>
      <c r="J29" s="29" t="s">
        <v>136</v>
      </c>
      <c r="K29" s="9" t="s">
        <v>50</v>
      </c>
      <c r="L29" s="27">
        <v>44194</v>
      </c>
      <c r="M29" s="17" t="s">
        <v>45</v>
      </c>
      <c r="N29" s="19">
        <v>200391240</v>
      </c>
    </row>
    <row r="30" spans="1:14" s="12" customFormat="1" ht="135" x14ac:dyDescent="0.2">
      <c r="A30" s="6">
        <v>28</v>
      </c>
      <c r="B30" s="7" t="s">
        <v>37</v>
      </c>
      <c r="C30" s="7" t="s">
        <v>34</v>
      </c>
      <c r="D30" s="16" t="s">
        <v>137</v>
      </c>
      <c r="E30" s="16" t="s">
        <v>29</v>
      </c>
      <c r="F30" s="23">
        <v>180</v>
      </c>
      <c r="G30" s="13">
        <v>2020</v>
      </c>
      <c r="H30" s="13" t="s">
        <v>33</v>
      </c>
      <c r="I30" s="25" t="s">
        <v>47</v>
      </c>
      <c r="J30" s="29" t="s">
        <v>138</v>
      </c>
      <c r="K30" s="9" t="s">
        <v>50</v>
      </c>
      <c r="L30" s="27">
        <v>44187</v>
      </c>
      <c r="M30" s="17" t="s">
        <v>18</v>
      </c>
      <c r="N30" s="19">
        <v>142800000</v>
      </c>
    </row>
    <row r="31" spans="1:14" s="12" customFormat="1" ht="54" x14ac:dyDescent="0.2">
      <c r="A31" s="6">
        <v>29</v>
      </c>
      <c r="B31" s="7" t="s">
        <v>28</v>
      </c>
      <c r="C31" s="16" t="s">
        <v>46</v>
      </c>
      <c r="D31" s="16" t="s">
        <v>139</v>
      </c>
      <c r="E31" s="16" t="s">
        <v>29</v>
      </c>
      <c r="F31" s="23">
        <v>181</v>
      </c>
      <c r="G31" s="13">
        <v>2020</v>
      </c>
      <c r="H31" s="13" t="s">
        <v>33</v>
      </c>
      <c r="I31" s="25" t="s">
        <v>40</v>
      </c>
      <c r="J31" s="29" t="s">
        <v>140</v>
      </c>
      <c r="K31" s="9" t="s">
        <v>50</v>
      </c>
      <c r="L31" s="18">
        <v>44193</v>
      </c>
      <c r="M31" s="17" t="s">
        <v>141</v>
      </c>
      <c r="N31" s="20">
        <v>14918406776</v>
      </c>
    </row>
    <row r="32" spans="1:14" s="12" customFormat="1" ht="90" x14ac:dyDescent="0.2">
      <c r="A32" s="6">
        <v>30</v>
      </c>
      <c r="B32" s="7" t="s">
        <v>16</v>
      </c>
      <c r="C32" s="7" t="s">
        <v>34</v>
      </c>
      <c r="D32" s="16" t="s">
        <v>137</v>
      </c>
      <c r="E32" s="14" t="s">
        <v>29</v>
      </c>
      <c r="F32" s="23">
        <v>182</v>
      </c>
      <c r="G32" s="13">
        <v>2020</v>
      </c>
      <c r="H32" s="13" t="s">
        <v>33</v>
      </c>
      <c r="I32" s="25" t="s">
        <v>52</v>
      </c>
      <c r="J32" s="29" t="s">
        <v>142</v>
      </c>
      <c r="K32" s="9" t="s">
        <v>50</v>
      </c>
      <c r="L32" s="21">
        <v>44189</v>
      </c>
      <c r="M32" s="17" t="s">
        <v>26</v>
      </c>
      <c r="N32" s="19">
        <v>106200000</v>
      </c>
    </row>
    <row r="33" spans="1:14" s="12" customFormat="1" ht="54" x14ac:dyDescent="0.2">
      <c r="A33" s="6">
        <v>31</v>
      </c>
      <c r="B33" s="7" t="s">
        <v>28</v>
      </c>
      <c r="C33" s="16" t="s">
        <v>46</v>
      </c>
      <c r="D33" s="16" t="s">
        <v>143</v>
      </c>
      <c r="E33" s="16" t="s">
        <v>29</v>
      </c>
      <c r="F33" s="23">
        <v>183</v>
      </c>
      <c r="G33" s="13">
        <v>2020</v>
      </c>
      <c r="H33" s="13" t="s">
        <v>33</v>
      </c>
      <c r="I33" s="25" t="s">
        <v>144</v>
      </c>
      <c r="J33" s="29" t="s">
        <v>145</v>
      </c>
      <c r="K33" s="9" t="s">
        <v>50</v>
      </c>
      <c r="L33" s="33">
        <v>44193</v>
      </c>
      <c r="M33" s="17" t="s">
        <v>18</v>
      </c>
      <c r="N33" s="10">
        <v>2880000000</v>
      </c>
    </row>
    <row r="34" spans="1:14" s="12" customFormat="1" ht="54" x14ac:dyDescent="0.2">
      <c r="A34" s="6">
        <v>32</v>
      </c>
      <c r="B34" s="7" t="s">
        <v>28</v>
      </c>
      <c r="C34" s="16" t="s">
        <v>46</v>
      </c>
      <c r="D34" s="16" t="s">
        <v>146</v>
      </c>
      <c r="E34" s="16" t="s">
        <v>29</v>
      </c>
      <c r="F34" s="23">
        <v>184</v>
      </c>
      <c r="G34" s="13">
        <v>2020</v>
      </c>
      <c r="H34" s="13" t="s">
        <v>33</v>
      </c>
      <c r="I34" s="25" t="s">
        <v>147</v>
      </c>
      <c r="J34" s="29" t="s">
        <v>148</v>
      </c>
      <c r="K34" s="9" t="s">
        <v>50</v>
      </c>
      <c r="L34" s="18">
        <v>44193</v>
      </c>
      <c r="M34" s="17" t="s">
        <v>36</v>
      </c>
      <c r="N34" s="10">
        <v>2941100959</v>
      </c>
    </row>
    <row r="35" spans="1:14" s="12" customFormat="1" ht="117" x14ac:dyDescent="0.2">
      <c r="A35" s="6">
        <v>33</v>
      </c>
      <c r="B35" s="7" t="s">
        <v>28</v>
      </c>
      <c r="C35" s="16" t="s">
        <v>60</v>
      </c>
      <c r="D35" s="16" t="s">
        <v>149</v>
      </c>
      <c r="E35" s="16" t="s">
        <v>29</v>
      </c>
      <c r="F35" s="23">
        <v>185</v>
      </c>
      <c r="G35" s="13">
        <v>2020</v>
      </c>
      <c r="H35" s="13" t="s">
        <v>33</v>
      </c>
      <c r="I35" s="25" t="s">
        <v>116</v>
      </c>
      <c r="J35" s="29" t="s">
        <v>150</v>
      </c>
      <c r="K35" s="9" t="s">
        <v>50</v>
      </c>
      <c r="L35" s="27">
        <v>44194</v>
      </c>
      <c r="M35" s="17" t="s">
        <v>18</v>
      </c>
      <c r="N35" s="10">
        <v>840341998</v>
      </c>
    </row>
    <row r="36" spans="1:14" s="12" customFormat="1" ht="45" x14ac:dyDescent="0.2">
      <c r="A36" s="6">
        <v>34</v>
      </c>
      <c r="B36" s="7" t="s">
        <v>27</v>
      </c>
      <c r="C36" s="7" t="s">
        <v>34</v>
      </c>
      <c r="D36" s="16" t="s">
        <v>151</v>
      </c>
      <c r="E36" s="16" t="s">
        <v>29</v>
      </c>
      <c r="F36" s="23">
        <v>186</v>
      </c>
      <c r="G36" s="13">
        <v>2020</v>
      </c>
      <c r="H36" s="13" t="s">
        <v>33</v>
      </c>
      <c r="I36" s="25" t="s">
        <v>44</v>
      </c>
      <c r="J36" s="29" t="s">
        <v>152</v>
      </c>
      <c r="K36" s="9" t="s">
        <v>50</v>
      </c>
      <c r="L36" s="26">
        <v>44193</v>
      </c>
      <c r="M36" s="17" t="s">
        <v>24</v>
      </c>
      <c r="N36" s="10">
        <v>118952400</v>
      </c>
    </row>
    <row r="37" spans="1:14" s="12" customFormat="1" ht="45" x14ac:dyDescent="0.2">
      <c r="A37" s="6">
        <v>35</v>
      </c>
      <c r="B37" s="7" t="s">
        <v>17</v>
      </c>
      <c r="C37" s="7" t="s">
        <v>34</v>
      </c>
      <c r="D37" s="16" t="s">
        <v>153</v>
      </c>
      <c r="E37" s="16" t="s">
        <v>21</v>
      </c>
      <c r="F37" s="23">
        <v>187</v>
      </c>
      <c r="G37" s="13">
        <v>2020</v>
      </c>
      <c r="H37" s="13" t="s">
        <v>33</v>
      </c>
      <c r="I37" s="25" t="s">
        <v>154</v>
      </c>
      <c r="J37" s="29" t="s">
        <v>155</v>
      </c>
      <c r="K37" s="9" t="s">
        <v>50</v>
      </c>
      <c r="L37" s="18">
        <v>44193</v>
      </c>
      <c r="M37" s="17" t="s">
        <v>26</v>
      </c>
      <c r="N37" s="19">
        <v>114240000</v>
      </c>
    </row>
    <row r="38" spans="1:14" s="12" customFormat="1" ht="54" x14ac:dyDescent="0.2">
      <c r="A38" s="6">
        <v>36</v>
      </c>
      <c r="B38" s="7" t="s">
        <v>17</v>
      </c>
      <c r="C38" s="7" t="s">
        <v>34</v>
      </c>
      <c r="D38" s="16" t="s">
        <v>156</v>
      </c>
      <c r="E38" s="16" t="s">
        <v>29</v>
      </c>
      <c r="F38" s="23">
        <v>188</v>
      </c>
      <c r="G38" s="13">
        <v>2020</v>
      </c>
      <c r="H38" s="13" t="s">
        <v>33</v>
      </c>
      <c r="I38" s="25" t="s">
        <v>157</v>
      </c>
      <c r="J38" s="29" t="s">
        <v>158</v>
      </c>
      <c r="K38" s="9" t="s">
        <v>50</v>
      </c>
      <c r="L38" s="31">
        <v>44195</v>
      </c>
      <c r="M38" s="17" t="s">
        <v>35</v>
      </c>
      <c r="N38" s="19">
        <v>81251158</v>
      </c>
    </row>
    <row r="39" spans="1:14" s="12" customFormat="1" ht="63" x14ac:dyDescent="0.2">
      <c r="A39" s="6">
        <v>37</v>
      </c>
      <c r="B39" s="7" t="s">
        <v>17</v>
      </c>
      <c r="C39" s="7" t="s">
        <v>34</v>
      </c>
      <c r="D39" s="16" t="s">
        <v>159</v>
      </c>
      <c r="E39" s="16" t="s">
        <v>29</v>
      </c>
      <c r="F39" s="23">
        <v>189</v>
      </c>
      <c r="G39" s="13">
        <v>2020</v>
      </c>
      <c r="H39" s="13" t="s">
        <v>33</v>
      </c>
      <c r="I39" s="25" t="s">
        <v>157</v>
      </c>
      <c r="J39" s="29" t="s">
        <v>160</v>
      </c>
      <c r="K39" s="9" t="s">
        <v>50</v>
      </c>
      <c r="L39" s="31">
        <v>44195</v>
      </c>
      <c r="M39" s="17" t="s">
        <v>35</v>
      </c>
      <c r="N39" s="19">
        <v>127929520</v>
      </c>
    </row>
    <row r="40" spans="1:14" s="12" customFormat="1" ht="63" x14ac:dyDescent="0.2">
      <c r="A40" s="6">
        <v>38</v>
      </c>
      <c r="B40" s="7" t="s">
        <v>19</v>
      </c>
      <c r="C40" s="7" t="s">
        <v>34</v>
      </c>
      <c r="D40" s="16" t="s">
        <v>14</v>
      </c>
      <c r="E40" s="16" t="s">
        <v>161</v>
      </c>
      <c r="F40" s="23">
        <v>2</v>
      </c>
      <c r="G40" s="13">
        <v>2020</v>
      </c>
      <c r="H40" s="13" t="s">
        <v>33</v>
      </c>
      <c r="I40" s="25" t="s">
        <v>162</v>
      </c>
      <c r="J40" s="29" t="s">
        <v>163</v>
      </c>
      <c r="K40" s="9" t="s">
        <v>50</v>
      </c>
      <c r="L40" s="31">
        <v>44193</v>
      </c>
      <c r="M40" s="17" t="s">
        <v>18</v>
      </c>
      <c r="N40" s="19">
        <v>0</v>
      </c>
    </row>
  </sheetData>
  <sheetProtection formatCells="0" formatColumns="0" formatRows="0" insertColumns="0" insertRows="0" insertHyperlinks="0" sort="0" autoFilter="0" pivotTables="0"/>
  <autoFilter ref="A2:N39" xr:uid="{00000000-0009-0000-0000-000002000000}">
    <sortState xmlns:xlrd2="http://schemas.microsoft.com/office/spreadsheetml/2017/richdata2" ref="A3:N39">
      <sortCondition sortBy="cellColor" ref="F2:F39" dxfId="34"/>
    </sortState>
  </autoFilter>
  <dataConsolidate/>
  <conditionalFormatting sqref="N3:N39">
    <cfRule type="cellIs" dxfId="30" priority="2609" operator="equal">
      <formula>"ANULADO"</formula>
    </cfRule>
  </conditionalFormatting>
  <conditionalFormatting sqref="N40">
    <cfRule type="cellIs" dxfId="1" priority="1" operator="equal">
      <formula>"ANULADO"</formula>
    </cfRule>
  </conditionalFormatting>
  <dataValidations count="5">
    <dataValidation type="list" allowBlank="1" showInputMessage="1" showErrorMessage="1" sqref="H3:H40" xr:uid="{CFCDB118-3938-42C0-A3E7-A94A4E4F87DB}">
      <formula1>NB</formula1>
    </dataValidation>
    <dataValidation type="list" allowBlank="1" showInputMessage="1" showErrorMessage="1" sqref="E3:E39" xr:uid="{077EAD3B-0CFA-434E-82CA-961BC5EA1B85}">
      <formula1>FF</formula1>
    </dataValidation>
    <dataValidation type="whole" operator="equal" allowBlank="1" showInputMessage="1" showErrorMessage="1" sqref="N3:N39" xr:uid="{5E145C22-F9CD-4F72-8DAF-0C4326225FD5}">
      <formula1>N3</formula1>
    </dataValidation>
    <dataValidation type="list" allowBlank="1" showInputMessage="1" showErrorMessage="1" sqref="B3:B39" xr:uid="{901B7301-5F62-4984-99A8-A769C532CF7E}">
      <formula1>CC</formula1>
    </dataValidation>
    <dataValidation type="list" allowBlank="1" showInputMessage="1" showErrorMessage="1" sqref="B40" xr:uid="{915C2B86-5F81-432B-B068-EE8037C98C07}">
      <formula1>AREAS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D7CE3C-82BB-467C-ACE8-F4F752AEBC89}">
          <x14:formula1>
            <xm:f>'D:\Users\jleon\Desktop\Contratación Bacukp_2020_19_11\Bases Datos\Contratos\[Base de Datos Informes Contratación  Diciembre.xlsx]INFORMACION'!#REF!</xm:f>
          </x14:formula1>
          <xm:sqref>C1:C40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5A2C4D2341164A987013C23DD87566" ma:contentTypeVersion="1" ma:contentTypeDescription="Crear nuevo documento." ma:contentTypeScope="" ma:versionID="01dc5007a7ca45632b4a575cfe5ac673">
  <xsd:schema xmlns:xsd="http://www.w3.org/2001/XMLSchema" xmlns:xs="http://www.w3.org/2001/XMLSchema" xmlns:p="http://schemas.microsoft.com/office/2006/metadata/properties" xmlns:ns2="3b810c45-35e2-4b57-b397-090f9980a10c" targetNamespace="http://schemas.microsoft.com/office/2006/metadata/properties" ma:root="true" ma:fieldsID="c8a9270fa37ac5ecbdff584b79fcd814" ns2:_="">
    <xsd:import namespace="3b810c45-35e2-4b57-b397-090f9980a10c"/>
    <xsd:element name="properties">
      <xsd:complexType>
        <xsd:sequence>
          <xsd:element name="documentManagement">
            <xsd:complexType>
              <xsd:all>
                <xsd:element ref="ns2:Form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10c45-35e2-4b57-b397-090f9980a10c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3b810c45-35e2-4b57-b397-090f9980a10c">Excel</Formato>
  </documentManagement>
</p:properties>
</file>

<file path=customXml/itemProps1.xml><?xml version="1.0" encoding="utf-8"?>
<ds:datastoreItem xmlns:ds="http://schemas.openxmlformats.org/officeDocument/2006/customXml" ds:itemID="{DA87A263-00B6-419B-8CD3-2924E5F58292}"/>
</file>

<file path=customXml/itemProps2.xml><?xml version="1.0" encoding="utf-8"?>
<ds:datastoreItem xmlns:ds="http://schemas.openxmlformats.org/officeDocument/2006/customXml" ds:itemID="{6DFC8281-4842-4263-95CE-5DC44F8D9F8A}"/>
</file>

<file path=customXml/itemProps3.xml><?xml version="1.0" encoding="utf-8"?>
<ds:datastoreItem xmlns:ds="http://schemas.openxmlformats.org/officeDocument/2006/customXml" ds:itemID="{48C26D4E-4EE8-4209-A314-CED99C5B2A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 Contratación</vt:lpstr>
      <vt:lpstr>'Base Contratación'!Área_de_impresión</vt:lpstr>
      <vt:lpstr>'Base Contratación'!Títulos_a_imprimir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Diciembre 2020</dc:title>
  <dc:creator>John Fredy Leon Hernandez</dc:creator>
  <cp:lastModifiedBy>John Fredy Leon Hernandez</cp:lastModifiedBy>
  <dcterms:created xsi:type="dcterms:W3CDTF">2021-01-15T03:24:52Z</dcterms:created>
  <dcterms:modified xsi:type="dcterms:W3CDTF">2021-01-23T04:47:16Z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0x010100DE5A2C4D2341164A987013C23DD87566</vt:lpwstr>
  </property>
</Properties>
</file>